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пер_варСкоропуск_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<sst xmlns="http://schemas.openxmlformats.org/spreadsheetml/2006/main" count="95" uniqueCount="92">
  <si>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 xml:space="preserve">                                                      </t>
  </si>
  <si>
    <t>тыс.руб</t>
  </si>
  <si>
    <t>КОД</t>
  </si>
  <si>
    <t>000 1 00 00000 00 0000 000</t>
  </si>
  <si>
    <t xml:space="preserve">000 1 06 00000 00 0000 000 </t>
  </si>
  <si>
    <t>000 1 11 00000 00 0000 000</t>
  </si>
  <si>
    <t>000 1 11 05000 00 0000 120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</si>
  <si>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</si>
  <si>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</si>
  <si>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</si>
  <si>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 xml:space="preserve">000 2 00 00000 00 0000 000 </t>
  </si>
  <si>
    <t>БЕЗВОЗМЕЗДНЫЕ ПОСТУПЛЕНИЯ</t>
  </si>
  <si>
    <t>ВСЕГО ДОХОДОВ</t>
  </si>
  <si>
    <t>Налоги на имущество</t>
  </si>
  <si>
    <t>000 1 14 00000 00 0000 000</t>
  </si>
  <si>
    <t>Доходы от продажи материальных и нематериальных активов</t>
  </si>
  <si>
    <t>000 1 01 00000 00 0000 000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</si>
  <si>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</si>
  <si>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</si>
  <si>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</si>
  <si>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НАИМЕНОВАНИЕ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</si>
  <si>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</si>
  <si>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</si>
  <si>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</si>
  <si>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000 1 16 00000 00 0000 000</t>
  </si>
  <si>
    <t>Штрафы, санкции, возмещение ущерба</t>
  </si>
  <si>
    <t>000 1 03 00000 00 0000 000</t>
  </si>
  <si>
    <t>Налоги на товары (работы, услуги), реализуемые на территории РФ</t>
  </si>
  <si>
    <t>000 1 03 02230 01 0000 110</t>
  </si>
  <si>
    <t>000 1 03 02240 01 0000 110</t>
  </si>
  <si>
    <t>000 1 03 02250 01 0000 110</t>
  </si>
  <si>
    <t>000 1 03 02260 01 0000 110</t>
  </si>
  <si>
    <t xml:space="preserve">Поступление доходов в бюджет муниципального образования                                                                                                                                         городское поселение Скоропусковский     </t>
  </si>
  <si>
    <t xml:space="preserve">000 1 06 01030 13 0000 110 </t>
  </si>
  <si>
    <t xml:space="preserve">000 1 11 05013 13 0000 120 </t>
  </si>
  <si>
    <t xml:space="preserve">000 1 11 05075 13 0000 120  </t>
  </si>
  <si>
    <t>000 1 11 09045 13 0000 120</t>
  </si>
  <si>
    <t>000 1 14 06013 13 0000 430</t>
  </si>
  <si>
    <t>000 1 16 90050 13 0000 140</t>
  </si>
  <si>
    <t>000 1 17 00000 00 0000 000</t>
  </si>
  <si>
    <t>000 1 17 05050 13 0000 180</t>
  </si>
  <si>
    <t xml:space="preserve">Прочие неналоговые доходы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</si>
  <si>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</si>
  <si>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</si>
  <si>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</si>
  <si>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</si>
  <si>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</si>
  <si>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Доходы от сдачи в аренду имущества, составляющего казну городских поселений (за исключением земельных участков)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</si>
  <si>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</si>
  <si>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000 1 06 06033 13 0000 110</t>
  </si>
  <si>
    <t xml:space="preserve">000 1 06 06043 13 0000 110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</si>
  <si>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</si>
  <si>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</si>
  <si>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</si>
  <si>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000 1 01 02040 01 0000 110</t>
  </si>
  <si>
    <t>000 1 01 02010 01 0000 110</t>
  </si>
  <si>
    <t>Налог на доходы  физических лиц c доходов, источником которых является налоговый агент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</si>
  <si>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</si>
  <si>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</si>
  <si>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</si>
  <si>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</si>
  <si>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</si>
  <si>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</si>
  <si>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</si>
  <si>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</si>
  <si>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</si>
  <si>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</si>
  <si>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</si>
  <si>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</si>
  <si>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бюджетной системы Российской Федерации </t>
  </si>
  <si>
    <t>000 2 02 00000 00 0000 150</t>
  </si>
  <si>
    <t>000 2 02 10000 00 0000 150</t>
  </si>
  <si>
    <t>000 2 02 15001 13 0000 150</t>
  </si>
  <si>
    <t>000 2 02 30000 00 0000 150</t>
  </si>
  <si>
    <t>000 2 02 35118 13 0000 150</t>
  </si>
  <si>
    <t>Приложение №2</t>
  </si>
  <si>
    <t xml:space="preserve">   на 2020-2021 годы</t>
  </si>
  <si>
    <t>СУММА  на 2020 год                       (тыс.руб.)</t>
  </si>
  <si>
    <t>СУММА  на 2021 год                       (тыс.руб.)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</si>
  <si>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</si>
  <si>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</si>
  <si>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000 2 02 20000 00 0000  150</t>
  </si>
  <si>
    <t>000 2 02 29999 13 0000 150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</si>
  <si>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</si>
  <si>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</si>
  <si>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</si>
  <si>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</si>
  <si>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 "___" _______201__г. №</t>
  </si>
  <si>
    <t>к Решению городского поселения</t>
  </si>
  <si>
    <t>Скоропусковский Сергиево-Посадского</t>
  </si>
  <si>
    <t>муниципального района</t>
  </si>
  <si>
    <t>от "25" декабря 2018г. №76/19-4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</si>
</sst>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0"/>
      <name val="Times New Roman Cyr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72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173" fontId="51" fillId="0" borderId="0" xfId="0" applyNumberFormat="1" applyFont="1" applyAlignment="1">
      <alignment horizontal="right"/>
    </xf>
    <xf numFmtId="0" fontId="51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49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172" fontId="52" fillId="0" borderId="11" xfId="0" applyNumberFormat="1" applyFont="1" applyBorder="1" applyAlignment="1">
      <alignment horizontal="center" wrapText="1"/>
    </xf>
    <xf numFmtId="172" fontId="50" fillId="0" borderId="11" xfId="0" applyNumberFormat="1" applyFont="1" applyBorder="1" applyAlignment="1">
      <alignment horizontal="center" wrapText="1"/>
    </xf>
    <xf numFmtId="172" fontId="51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173" fontId="51" fillId="0" borderId="11" xfId="0" applyNumberFormat="1" applyFont="1" applyBorder="1" applyAlignment="1">
      <alignment horizontal="center"/>
    </xf>
    <xf numFmtId="172" fontId="50" fillId="0" borderId="11" xfId="0" applyNumberFormat="1" applyFont="1" applyBorder="1" applyAlignment="1">
      <alignment horizontal="center"/>
    </xf>
    <xf numFmtId="172" fontId="51" fillId="0" borderId="11" xfId="0" applyNumberFormat="1" applyFont="1" applyBorder="1" applyAlignment="1">
      <alignment horizontal="center"/>
    </xf>
    <xf numFmtId="172" fontId="51" fillId="0" borderId="11" xfId="0" applyNumberFormat="1" applyFont="1" applyFill="1" applyBorder="1" applyAlignment="1">
      <alignment horizontal="center"/>
    </xf>
    <xf numFmtId="172" fontId="52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4"/>
  <sheetViews>
    <sheetView tabSelected="1" zoomScale="80" zoomScaleNormal="80" zoomScaleSheetLayoutView="75" zoomScalePageLayoutView="0" workbookViewId="0" topLeftCell="C12">
      <selection activeCell="K74" sqref="K74"/>
    </sheetView>
  </sheetViews>
  <sheetFormatPr defaultColWidth="9.00390625" defaultRowHeight="12.75"/>
  <cols>
    <col min="1" max="1" width="0.2421875" style="16" hidden="1" customWidth="1"/>
    <col min="2" max="2" width="6.75390625" style="16" hidden="1" customWidth="1"/>
    <col min="3" max="3" width="39.125" style="16" customWidth="1"/>
    <col min="4" max="4" width="77.125" style="16" customWidth="1"/>
    <col min="5" max="5" width="22.75390625" style="16" customWidth="1"/>
    <col min="6" max="6" width="23.625" style="16" customWidth="1"/>
    <col min="7" max="16384" width="9.125" style="16" customWidth="1"/>
  </cols>
  <sheetData>
    <row r="1" spans="3:5" ht="0.75" customHeight="1">
      <c r="C1" s="4"/>
      <c r="D1" s="4"/>
      <c r="E1" s="10" t="s">
        <v>0</v>
      </c>
    </row>
    <row r="2" spans="3:5" ht="12.75" customHeight="1" hidden="1">
      <c r="C2" s="4"/>
      <c r="D2" s="4"/>
      <c r="E2" s="10"/>
    </row>
    <row r="3" spans="3:5" ht="15.75" hidden="1">
      <c r="C3" s="4"/>
      <c r="D3" s="4"/>
      <c r="E3" s="10"/>
    </row>
    <row r="4" spans="3:5" ht="15.75" hidden="1">
      <c r="C4" s="4"/>
      <c r="D4" s="4"/>
      <c r="E4" s="10"/>
    </row>
    <row r="5" spans="3:5" ht="15.75" hidden="1">
      <c r="C5" s="4"/>
      <c r="D5" s="4"/>
      <c r="E5" s="10"/>
    </row>
    <row r="6" spans="3:5" ht="15" hidden="1">
      <c r="C6" s="4"/>
      <c r="D6" s="4"/>
      <c r="E6" s="4"/>
    </row>
    <row r="7" spans="3:5" ht="12.75" customHeight="1" hidden="1">
      <c r="C7" s="5"/>
      <c r="D7" s="8"/>
      <c r="E7" s="7"/>
    </row>
    <row r="8" spans="3:5" ht="12.75" customHeight="1" hidden="1">
      <c r="C8" s="5"/>
      <c r="D8" s="6"/>
      <c r="E8" s="7"/>
    </row>
    <row r="9" spans="3:5" ht="15.75" hidden="1">
      <c r="C9" s="61"/>
      <c r="D9" s="61"/>
      <c r="E9" s="7"/>
    </row>
    <row r="10" spans="3:5" ht="15.75" hidden="1">
      <c r="C10" s="5"/>
      <c r="D10" s="9"/>
      <c r="E10" s="8"/>
    </row>
    <row r="11" spans="3:5" ht="15.75">
      <c r="C11" s="5"/>
      <c r="D11" s="9"/>
      <c r="E11" s="8"/>
    </row>
    <row r="12" spans="3:6" ht="15.75">
      <c r="C12" s="5"/>
      <c r="D12" s="9"/>
      <c r="E12" s="58" t="s">
        <v>75</v>
      </c>
      <c r="F12" s="58"/>
    </row>
    <row r="13" spans="3:6" ht="15.75">
      <c r="C13" s="5"/>
      <c r="D13" s="9"/>
      <c r="E13" s="58" t="s">
        <v>83</v>
      </c>
      <c r="F13" s="58"/>
    </row>
    <row r="14" spans="3:6" ht="15.75">
      <c r="C14" s="5"/>
      <c r="D14" s="9"/>
      <c r="E14" s="58" t="s">
        <v>84</v>
      </c>
      <c r="F14" s="58"/>
    </row>
    <row r="15" spans="3:6" ht="15.75">
      <c r="C15" s="5"/>
      <c r="D15" s="9"/>
      <c r="E15" s="58" t="s">
        <v>85</v>
      </c>
      <c r="F15" s="58"/>
    </row>
    <row r="16" spans="3:6" ht="15.75">
      <c r="C16" s="5"/>
      <c r="D16" s="9"/>
      <c r="E16" s="58" t="s">
        <v>86</v>
      </c>
      <c r="F16" s="58"/>
    </row>
    <row r="17" spans="3:6" ht="15.75">
      <c r="C17" s="5"/>
      <c r="D17" s="9"/>
      <c r="E17" s="58" t="s">
        <v>87</v>
      </c>
      <c r="F17" s="58"/>
    </row>
    <row r="18" spans="3:6" ht="15.75">
      <c r="C18" s="5"/>
      <c r="D18" s="9"/>
      <c r="E18" s="6"/>
      <c r="F18" s="6"/>
    </row>
    <row r="19" spans="3:6" ht="15">
      <c r="C19" s="5"/>
      <c r="D19" s="57"/>
      <c r="E19" s="58" t="s">
        <v>75</v>
      </c>
      <c r="F19" s="58"/>
    </row>
    <row r="20" spans="3:6" ht="15">
      <c r="C20" s="5"/>
      <c r="D20" s="57"/>
      <c r="E20" s="58" t="s">
        <v>88</v>
      </c>
      <c r="F20" s="58"/>
    </row>
    <row r="21" spans="3:6" ht="15">
      <c r="C21" s="5"/>
      <c r="D21" s="57"/>
      <c r="E21" s="58" t="s">
        <v>89</v>
      </c>
      <c r="F21" s="58"/>
    </row>
    <row r="22" spans="3:6" ht="15">
      <c r="C22" s="5"/>
      <c r="D22" s="57"/>
      <c r="E22" s="58" t="s">
        <v>90</v>
      </c>
      <c r="F22" s="58"/>
    </row>
    <row r="23" spans="3:6" ht="15">
      <c r="C23" s="5"/>
      <c r="D23" s="57"/>
      <c r="E23" s="58" t="s">
        <v>86</v>
      </c>
      <c r="F23" s="58"/>
    </row>
    <row r="24" spans="3:6" ht="15.75">
      <c r="C24" s="5"/>
      <c r="D24" s="9"/>
      <c r="E24" s="59" t="s">
        <v>91</v>
      </c>
      <c r="F24" s="59"/>
    </row>
    <row r="25" spans="3:5" ht="18.75" customHeight="1">
      <c r="C25" s="3"/>
      <c r="E25" s="1"/>
    </row>
    <row r="26" spans="2:5" ht="38.25" customHeight="1">
      <c r="B26" s="62" t="s">
        <v>32</v>
      </c>
      <c r="C26" s="62"/>
      <c r="D26" s="62"/>
      <c r="E26" s="62"/>
    </row>
    <row r="27" spans="2:5" ht="15.75" customHeight="1">
      <c r="B27" s="12"/>
      <c r="C27" s="60" t="s">
        <v>76</v>
      </c>
      <c r="D27" s="60"/>
      <c r="E27" s="60"/>
    </row>
    <row r="28" spans="2:5" ht="12.75" customHeight="1" hidden="1">
      <c r="B28" s="12"/>
      <c r="C28" s="63" t="s">
        <v>0</v>
      </c>
      <c r="D28" s="63"/>
      <c r="E28" s="63"/>
    </row>
    <row r="29" spans="2:5" ht="12.75" customHeight="1" hidden="1">
      <c r="B29" s="12"/>
      <c r="C29" s="13"/>
      <c r="D29" s="14"/>
      <c r="E29" s="14"/>
    </row>
    <row r="30" spans="2:5" ht="12.75" customHeight="1" hidden="1">
      <c r="B30" s="12"/>
      <c r="C30" s="13"/>
      <c r="D30" s="14"/>
      <c r="E30" s="14"/>
    </row>
    <row r="31" spans="2:5" ht="12.75" customHeight="1" hidden="1">
      <c r="B31" s="12"/>
      <c r="C31" s="13"/>
      <c r="D31" s="14"/>
      <c r="E31" s="14"/>
    </row>
    <row r="32" spans="2:5" ht="12.75" customHeight="1" hidden="1">
      <c r="B32" s="12"/>
      <c r="C32" s="13"/>
      <c r="D32" s="14"/>
      <c r="E32" s="14"/>
    </row>
    <row r="33" spans="2:5" ht="12.75" customHeight="1" hidden="1">
      <c r="B33" s="12"/>
      <c r="C33" s="13"/>
      <c r="D33" s="14"/>
      <c r="E33" s="14"/>
    </row>
    <row r="34" spans="2:5" ht="15.75" hidden="1">
      <c r="B34" s="12"/>
      <c r="C34" s="60"/>
      <c r="D34" s="60"/>
      <c r="E34" s="11"/>
    </row>
    <row r="35" spans="2:5" ht="15" hidden="1">
      <c r="B35" s="12"/>
      <c r="C35" s="12"/>
      <c r="D35" s="11"/>
      <c r="E35" s="15" t="s">
        <v>1</v>
      </c>
    </row>
    <row r="36" spans="2:5" ht="15">
      <c r="B36" s="12"/>
      <c r="C36" s="12"/>
      <c r="D36" s="11"/>
      <c r="E36" s="15"/>
    </row>
    <row r="37" spans="2:6" s="2" customFormat="1" ht="51.75" customHeight="1">
      <c r="B37" s="17"/>
      <c r="C37" s="18" t="s">
        <v>2</v>
      </c>
      <c r="D37" s="19" t="s">
        <v>20</v>
      </c>
      <c r="E37" s="19" t="s">
        <v>77</v>
      </c>
      <c r="F37" s="19" t="s">
        <v>78</v>
      </c>
    </row>
    <row r="38" spans="2:10" s="21" customFormat="1" ht="42" customHeight="1">
      <c r="B38" s="17"/>
      <c r="C38" s="18" t="s">
        <v>3</v>
      </c>
      <c r="D38" s="20" t="s">
        <v>22</v>
      </c>
      <c r="E38" s="48">
        <f>SUM(E39+E47+E51+E60+E64+E42+E66)</f>
        <v>57757.1</v>
      </c>
      <c r="F38" s="48">
        <f>SUM(F39+F47+F51+F60+F64+F42+F66)</f>
        <v>49286.100000000006</v>
      </c>
      <c r="J38" s="47"/>
    </row>
    <row r="39" spans="2:6" s="21" customFormat="1" ht="38.25" customHeight="1">
      <c r="B39" s="17"/>
      <c r="C39" s="22" t="s">
        <v>16</v>
      </c>
      <c r="D39" s="23" t="s">
        <v>17</v>
      </c>
      <c r="E39" s="49">
        <f>SUM(E40+E41)</f>
        <v>34222.1</v>
      </c>
      <c r="F39" s="49">
        <f>SUM(F40+F41)</f>
        <v>30691.4</v>
      </c>
    </row>
    <row r="40" spans="2:6" ht="37.5" customHeight="1">
      <c r="B40" s="12"/>
      <c r="C40" s="24" t="s">
        <v>55</v>
      </c>
      <c r="D40" s="25" t="s">
        <v>56</v>
      </c>
      <c r="E40" s="50">
        <v>33169.4</v>
      </c>
      <c r="F40" s="51">
        <v>29638.7</v>
      </c>
    </row>
    <row r="41" spans="2:6" ht="50.25" customHeight="1">
      <c r="B41" s="12"/>
      <c r="C41" s="24" t="s">
        <v>54</v>
      </c>
      <c r="D41" s="25" t="s">
        <v>57</v>
      </c>
      <c r="E41" s="50">
        <v>1052.7</v>
      </c>
      <c r="F41" s="51">
        <v>1052.7</v>
      </c>
    </row>
    <row r="42" spans="2:6" ht="50.25" customHeight="1">
      <c r="B42" s="12"/>
      <c r="C42" s="26" t="s">
        <v>26</v>
      </c>
      <c r="D42" s="27" t="s">
        <v>27</v>
      </c>
      <c r="E42" s="49">
        <f>SUM(E43:E46)</f>
        <v>751</v>
      </c>
      <c r="F42" s="49">
        <f>SUM(F43:F46)</f>
        <v>751</v>
      </c>
    </row>
    <row r="43" spans="2:6" ht="72" customHeight="1">
      <c r="B43" s="12"/>
      <c r="C43" s="24" t="s">
        <v>28</v>
      </c>
      <c r="D43" s="25" t="s">
        <v>58</v>
      </c>
      <c r="E43" s="50">
        <v>311</v>
      </c>
      <c r="F43" s="52">
        <v>311</v>
      </c>
    </row>
    <row r="44" spans="2:6" ht="79.5" customHeight="1">
      <c r="B44" s="12"/>
      <c r="C44" s="24" t="s">
        <v>29</v>
      </c>
      <c r="D44" s="25" t="s">
        <v>59</v>
      </c>
      <c r="E44" s="50">
        <v>2</v>
      </c>
      <c r="F44" s="52">
        <v>2</v>
      </c>
    </row>
    <row r="45" spans="2:6" ht="63" customHeight="1">
      <c r="B45" s="12"/>
      <c r="C45" s="24" t="s">
        <v>30</v>
      </c>
      <c r="D45" s="25" t="s">
        <v>60</v>
      </c>
      <c r="E45" s="50">
        <v>481</v>
      </c>
      <c r="F45" s="52">
        <v>481</v>
      </c>
    </row>
    <row r="46" spans="2:6" ht="65.25" customHeight="1">
      <c r="B46" s="12"/>
      <c r="C46" s="24" t="s">
        <v>31</v>
      </c>
      <c r="D46" s="25" t="s">
        <v>61</v>
      </c>
      <c r="E46" s="50">
        <v>-43</v>
      </c>
      <c r="F46" s="52">
        <v>-43</v>
      </c>
    </row>
    <row r="47" spans="2:6" ht="42.75" customHeight="1">
      <c r="B47" s="12"/>
      <c r="C47" s="26" t="s">
        <v>4</v>
      </c>
      <c r="D47" s="27" t="s">
        <v>13</v>
      </c>
      <c r="E47" s="53">
        <f>SUM(E48+E49+E50)</f>
        <v>9605</v>
      </c>
      <c r="F47" s="53">
        <f>SUM(F48+F49+F50)</f>
        <v>9605</v>
      </c>
    </row>
    <row r="48" spans="2:6" ht="53.25" customHeight="1">
      <c r="B48" s="12"/>
      <c r="C48" s="24" t="s">
        <v>33</v>
      </c>
      <c r="D48" s="25" t="s">
        <v>53</v>
      </c>
      <c r="E48" s="54">
        <v>1494</v>
      </c>
      <c r="F48" s="52">
        <v>1494</v>
      </c>
    </row>
    <row r="49" spans="2:6" ht="53.25" customHeight="1">
      <c r="B49" s="12"/>
      <c r="C49" s="24" t="s">
        <v>49</v>
      </c>
      <c r="D49" s="25" t="s">
        <v>51</v>
      </c>
      <c r="E49" s="54">
        <v>6083</v>
      </c>
      <c r="F49" s="52">
        <v>6083</v>
      </c>
    </row>
    <row r="50" spans="2:6" ht="42" customHeight="1">
      <c r="B50" s="12"/>
      <c r="C50" s="24" t="s">
        <v>50</v>
      </c>
      <c r="D50" s="25" t="s">
        <v>52</v>
      </c>
      <c r="E50" s="54">
        <v>2028</v>
      </c>
      <c r="F50" s="52">
        <v>2028</v>
      </c>
    </row>
    <row r="51" spans="2:6" ht="46.5" customHeight="1">
      <c r="B51" s="12"/>
      <c r="C51" s="26" t="s">
        <v>5</v>
      </c>
      <c r="D51" s="23" t="s">
        <v>18</v>
      </c>
      <c r="E51" s="49">
        <f>SUM(E52+E58)</f>
        <v>8249.1</v>
      </c>
      <c r="F51" s="49">
        <f>SUM(F52+F58)</f>
        <v>7736.8</v>
      </c>
    </row>
    <row r="52" spans="2:6" ht="102.75" customHeight="1">
      <c r="B52" s="12"/>
      <c r="C52" s="28" t="s">
        <v>6</v>
      </c>
      <c r="D52" s="20" t="s">
        <v>66</v>
      </c>
      <c r="E52" s="48">
        <f>SUM(E53,E57)</f>
        <v>5062.8</v>
      </c>
      <c r="F52" s="48">
        <f>SUM(F53,F57)</f>
        <v>4886.8</v>
      </c>
    </row>
    <row r="53" spans="2:6" ht="84.75" customHeight="1">
      <c r="B53" s="12"/>
      <c r="C53" s="24" t="s">
        <v>34</v>
      </c>
      <c r="D53" s="29" t="s">
        <v>48</v>
      </c>
      <c r="E53" s="55">
        <v>1676</v>
      </c>
      <c r="F53" s="52">
        <v>1500</v>
      </c>
    </row>
    <row r="54" spans="2:6" ht="15" hidden="1">
      <c r="B54" s="12"/>
      <c r="C54" s="24"/>
      <c r="D54" s="29" t="s">
        <v>7</v>
      </c>
      <c r="E54" s="54"/>
      <c r="F54" s="51"/>
    </row>
    <row r="55" spans="2:6" ht="15" hidden="1">
      <c r="B55" s="12"/>
      <c r="C55" s="24"/>
      <c r="D55" s="29" t="s">
        <v>8</v>
      </c>
      <c r="E55" s="54"/>
      <c r="F55" s="51"/>
    </row>
    <row r="56" spans="2:6" ht="30" hidden="1">
      <c r="B56" s="12"/>
      <c r="C56" s="24"/>
      <c r="D56" s="29" t="s">
        <v>9</v>
      </c>
      <c r="E56" s="54"/>
      <c r="F56" s="51"/>
    </row>
    <row r="57" spans="2:6" ht="42" customHeight="1">
      <c r="B57" s="12"/>
      <c r="C57" s="24" t="s">
        <v>35</v>
      </c>
      <c r="D57" s="29" t="s">
        <v>47</v>
      </c>
      <c r="E57" s="54">
        <v>3386.8</v>
      </c>
      <c r="F57" s="51">
        <v>3386.8</v>
      </c>
    </row>
    <row r="58" spans="2:6" ht="105" customHeight="1">
      <c r="B58" s="12"/>
      <c r="C58" s="28" t="s">
        <v>19</v>
      </c>
      <c r="D58" s="20" t="s">
        <v>67</v>
      </c>
      <c r="E58" s="56">
        <f>SUM(E59)</f>
        <v>3186.3</v>
      </c>
      <c r="F58" s="56">
        <f>SUM(F59)</f>
        <v>2850</v>
      </c>
    </row>
    <row r="59" spans="2:6" ht="80.25" customHeight="1">
      <c r="B59" s="12"/>
      <c r="C59" s="24" t="s">
        <v>36</v>
      </c>
      <c r="D59" s="29" t="s">
        <v>68</v>
      </c>
      <c r="E59" s="54">
        <v>3186.3</v>
      </c>
      <c r="F59" s="52">
        <v>2850</v>
      </c>
    </row>
    <row r="60" spans="2:6" ht="47.25" customHeight="1">
      <c r="B60" s="12"/>
      <c r="C60" s="26" t="s">
        <v>14</v>
      </c>
      <c r="D60" s="23" t="s">
        <v>15</v>
      </c>
      <c r="E60" s="53">
        <f>SUM(E62+E61+E63)</f>
        <v>4808</v>
      </c>
      <c r="F60" s="53">
        <f>SUM(F62+F61+F63)</f>
        <v>380</v>
      </c>
    </row>
    <row r="61" spans="2:6" ht="97.5" customHeight="1">
      <c r="B61" s="12"/>
      <c r="C61" s="24" t="s">
        <v>62</v>
      </c>
      <c r="D61" s="46" t="s">
        <v>63</v>
      </c>
      <c r="E61" s="54">
        <v>4693</v>
      </c>
      <c r="F61" s="52">
        <v>320</v>
      </c>
    </row>
    <row r="62" spans="2:6" ht="54" customHeight="1">
      <c r="B62" s="12"/>
      <c r="C62" s="24" t="s">
        <v>37</v>
      </c>
      <c r="D62" s="29" t="s">
        <v>46</v>
      </c>
      <c r="E62" s="54">
        <v>35</v>
      </c>
      <c r="F62" s="52">
        <v>10</v>
      </c>
    </row>
    <row r="63" spans="2:6" ht="84" customHeight="1">
      <c r="B63" s="12"/>
      <c r="C63" s="24" t="s">
        <v>64</v>
      </c>
      <c r="D63" s="29" t="s">
        <v>65</v>
      </c>
      <c r="E63" s="54">
        <v>80</v>
      </c>
      <c r="F63" s="52">
        <v>50</v>
      </c>
    </row>
    <row r="64" spans="2:6" ht="35.25" customHeight="1">
      <c r="B64" s="12"/>
      <c r="C64" s="26" t="s">
        <v>24</v>
      </c>
      <c r="D64" s="23" t="s">
        <v>25</v>
      </c>
      <c r="E64" s="53">
        <f>SUM(E65)</f>
        <v>33</v>
      </c>
      <c r="F64" s="53">
        <f>SUM(F65)</f>
        <v>33</v>
      </c>
    </row>
    <row r="65" spans="2:6" ht="49.5" customHeight="1">
      <c r="B65" s="12"/>
      <c r="C65" s="24" t="s">
        <v>38</v>
      </c>
      <c r="D65" s="29" t="s">
        <v>45</v>
      </c>
      <c r="E65" s="54">
        <v>33</v>
      </c>
      <c r="F65" s="52">
        <v>33</v>
      </c>
    </row>
    <row r="66" spans="2:6" ht="38.25" customHeight="1">
      <c r="B66" s="12"/>
      <c r="C66" s="26" t="s">
        <v>39</v>
      </c>
      <c r="D66" s="23" t="s">
        <v>41</v>
      </c>
      <c r="E66" s="53">
        <f>SUM(E67)</f>
        <v>88.9</v>
      </c>
      <c r="F66" s="53">
        <f>SUM(F67)</f>
        <v>88.9</v>
      </c>
    </row>
    <row r="67" spans="2:6" ht="38.25" customHeight="1">
      <c r="B67" s="12"/>
      <c r="C67" s="24" t="s">
        <v>40</v>
      </c>
      <c r="D67" s="29" t="s">
        <v>44</v>
      </c>
      <c r="E67" s="54">
        <v>88.9</v>
      </c>
      <c r="F67" s="51">
        <v>88.9</v>
      </c>
    </row>
    <row r="68" spans="2:6" ht="39.75" customHeight="1">
      <c r="B68" s="12"/>
      <c r="C68" s="30" t="s">
        <v>10</v>
      </c>
      <c r="D68" s="42" t="s">
        <v>11</v>
      </c>
      <c r="E68" s="56">
        <f>SUM(E69)</f>
        <v>1887</v>
      </c>
      <c r="F68" s="56">
        <f>SUM(F69)</f>
        <v>1968</v>
      </c>
    </row>
    <row r="69" spans="2:6" ht="51.75" customHeight="1">
      <c r="B69" s="12"/>
      <c r="C69" s="31" t="s">
        <v>70</v>
      </c>
      <c r="D69" s="43" t="s">
        <v>21</v>
      </c>
      <c r="E69" s="53">
        <f>SUM(E70+E74+E72)</f>
        <v>1887</v>
      </c>
      <c r="F69" s="53">
        <f>SUM(F70+F74+F72)</f>
        <v>1968</v>
      </c>
    </row>
    <row r="70" spans="2:6" ht="50.25" customHeight="1">
      <c r="B70" s="12"/>
      <c r="C70" s="30" t="s">
        <v>71</v>
      </c>
      <c r="D70" s="42" t="s">
        <v>23</v>
      </c>
      <c r="E70" s="56">
        <f>SUM(E71)</f>
        <v>1567</v>
      </c>
      <c r="F70" s="56">
        <f>SUM(F71)</f>
        <v>1636</v>
      </c>
    </row>
    <row r="71" spans="2:6" ht="33.75" customHeight="1">
      <c r="B71" s="12"/>
      <c r="C71" s="32" t="s">
        <v>72</v>
      </c>
      <c r="D71" s="44" t="s">
        <v>43</v>
      </c>
      <c r="E71" s="54">
        <v>1567</v>
      </c>
      <c r="F71" s="52">
        <v>1636</v>
      </c>
    </row>
    <row r="72" spans="2:6" ht="47.25" customHeight="1">
      <c r="B72" s="12"/>
      <c r="C72" s="30" t="s">
        <v>81</v>
      </c>
      <c r="D72" s="42" t="s">
        <v>79</v>
      </c>
      <c r="E72" s="56">
        <f>SUM(E73)</f>
        <v>0</v>
      </c>
      <c r="F72" s="56">
        <f>SUM(F73)</f>
        <v>0</v>
      </c>
    </row>
    <row r="73" spans="2:6" ht="48" customHeight="1">
      <c r="B73" s="12"/>
      <c r="C73" s="32" t="s">
        <v>82</v>
      </c>
      <c r="D73" s="44" t="s">
        <v>80</v>
      </c>
      <c r="E73" s="54">
        <v>0</v>
      </c>
      <c r="F73" s="52">
        <v>0</v>
      </c>
    </row>
    <row r="74" spans="2:6" ht="41.25" customHeight="1">
      <c r="B74" s="12"/>
      <c r="C74" s="18" t="s">
        <v>73</v>
      </c>
      <c r="D74" s="45" t="s">
        <v>69</v>
      </c>
      <c r="E74" s="56">
        <f>SUM(E75)</f>
        <v>320</v>
      </c>
      <c r="F74" s="56">
        <f>SUM(F75)</f>
        <v>332</v>
      </c>
    </row>
    <row r="75" spans="2:6" ht="54" customHeight="1">
      <c r="B75" s="12"/>
      <c r="C75" s="33" t="s">
        <v>74</v>
      </c>
      <c r="D75" s="25" t="s">
        <v>42</v>
      </c>
      <c r="E75" s="54">
        <v>320</v>
      </c>
      <c r="F75" s="52">
        <v>332</v>
      </c>
    </row>
    <row r="76" spans="2:6" ht="42" customHeight="1">
      <c r="B76" s="12"/>
      <c r="C76" s="34"/>
      <c r="D76" s="35" t="s">
        <v>12</v>
      </c>
      <c r="E76" s="53">
        <f>SUM(E38+E68)</f>
        <v>59644.1</v>
      </c>
      <c r="F76" s="53">
        <f>SUM(F38+F68)</f>
        <v>51254.100000000006</v>
      </c>
    </row>
    <row r="77" spans="2:5" ht="15">
      <c r="B77" s="12"/>
      <c r="C77" s="12"/>
      <c r="D77" s="36"/>
      <c r="E77" s="37"/>
    </row>
    <row r="78" spans="2:5" ht="13.5" customHeight="1">
      <c r="B78" s="12"/>
      <c r="C78" s="12"/>
      <c r="D78" s="36"/>
      <c r="E78" s="38"/>
    </row>
    <row r="79" spans="2:5" ht="15">
      <c r="B79" s="12"/>
      <c r="C79" s="12"/>
      <c r="D79" s="36"/>
      <c r="E79" s="38"/>
    </row>
    <row r="80" spans="2:5" ht="15">
      <c r="B80" s="12"/>
      <c r="C80" s="12"/>
      <c r="D80" s="36"/>
      <c r="E80" s="38"/>
    </row>
    <row r="81" spans="2:5" ht="15.75">
      <c r="B81" s="12"/>
      <c r="C81" s="12"/>
      <c r="D81" s="36"/>
      <c r="E81" s="39"/>
    </row>
    <row r="82" spans="3:5" ht="15">
      <c r="C82" s="4"/>
      <c r="D82" s="40"/>
      <c r="E82" s="40"/>
    </row>
    <row r="83" spans="3:5" ht="15">
      <c r="C83" s="4"/>
      <c r="D83" s="40"/>
      <c r="E83" s="40"/>
    </row>
    <row r="84" spans="3:5" ht="15">
      <c r="C84" s="4"/>
      <c r="D84" s="40"/>
      <c r="E84" s="41"/>
    </row>
    <row r="85" spans="3:5" ht="15">
      <c r="C85" s="4"/>
      <c r="D85" s="4"/>
      <c r="E85" s="4"/>
    </row>
    <row r="86" spans="3:5" ht="15">
      <c r="C86" s="4"/>
      <c r="D86" s="4"/>
      <c r="E86" s="4"/>
    </row>
    <row r="87" spans="3:5" ht="15">
      <c r="C87" s="4"/>
      <c r="D87" s="4"/>
      <c r="E87" s="4"/>
    </row>
    <row r="88" spans="3:5" ht="15">
      <c r="C88" s="4"/>
      <c r="D88" s="4"/>
      <c r="E88" s="4"/>
    </row>
    <row r="89" spans="3:5" ht="15">
      <c r="C89" s="4"/>
      <c r="D89" s="4"/>
      <c r="E89" s="4"/>
    </row>
    <row r="90" spans="3:5" ht="15">
      <c r="C90" s="4"/>
      <c r="D90" s="4"/>
      <c r="E90" s="4"/>
    </row>
    <row r="91" spans="3:5" ht="15">
      <c r="C91" s="4"/>
      <c r="D91" s="4"/>
      <c r="E91" s="4"/>
    </row>
    <row r="92" spans="3:5" ht="15">
      <c r="C92" s="4"/>
      <c r="D92" s="4"/>
      <c r="E92" s="4"/>
    </row>
    <row r="93" spans="3:5" ht="15">
      <c r="C93" s="4"/>
      <c r="D93" s="4"/>
      <c r="E93" s="4"/>
    </row>
    <row r="94" spans="3:5" ht="15">
      <c r="C94" s="4"/>
      <c r="D94" s="4"/>
      <c r="E94" s="4"/>
    </row>
    <row r="95" spans="3:5" ht="15">
      <c r="C95" s="4"/>
      <c r="D95" s="4"/>
      <c r="E95" s="4"/>
    </row>
    <row r="96" spans="3:5" ht="15">
      <c r="C96" s="4"/>
      <c r="D96" s="4"/>
      <c r="E96" s="4"/>
    </row>
    <row r="97" spans="3:5" ht="15">
      <c r="C97" s="4"/>
      <c r="D97" s="4"/>
      <c r="E97" s="4"/>
    </row>
    <row r="98" spans="3:5" ht="15">
      <c r="C98" s="4"/>
      <c r="D98" s="4"/>
      <c r="E98" s="4"/>
    </row>
    <row r="99" spans="3:5" ht="15">
      <c r="C99" s="4"/>
      <c r="D99" s="4"/>
      <c r="E99" s="4"/>
    </row>
    <row r="100" spans="3:5" ht="15">
      <c r="C100" s="4"/>
      <c r="D100" s="4"/>
      <c r="E100" s="4"/>
    </row>
    <row r="101" spans="3:5" ht="15">
      <c r="C101" s="4"/>
      <c r="D101" s="4"/>
      <c r="E101" s="4"/>
    </row>
    <row r="102" spans="3:5" ht="15">
      <c r="C102" s="4"/>
      <c r="D102" s="4"/>
      <c r="E102" s="4"/>
    </row>
    <row r="103" spans="3:5" ht="15">
      <c r="C103" s="4"/>
      <c r="D103" s="4"/>
      <c r="E103" s="4"/>
    </row>
    <row r="104" spans="3:5" ht="15">
      <c r="C104" s="4"/>
      <c r="D104" s="4"/>
      <c r="E104" s="4"/>
    </row>
    <row r="105" spans="3:5" ht="15">
      <c r="C105" s="4"/>
      <c r="D105" s="4"/>
      <c r="E105" s="4"/>
    </row>
    <row r="106" spans="3:5" ht="15">
      <c r="C106" s="4"/>
      <c r="D106" s="4"/>
      <c r="E106" s="4"/>
    </row>
    <row r="107" spans="3:5" ht="15">
      <c r="C107" s="4"/>
      <c r="D107" s="4"/>
      <c r="E107" s="4"/>
    </row>
    <row r="108" spans="3:5" ht="15">
      <c r="C108" s="4"/>
      <c r="D108" s="4"/>
      <c r="E108" s="4"/>
    </row>
    <row r="109" spans="3:5" ht="15">
      <c r="C109" s="4"/>
      <c r="D109" s="4"/>
      <c r="E109" s="4"/>
    </row>
    <row r="110" spans="3:5" ht="15">
      <c r="C110" s="4"/>
      <c r="D110" s="4"/>
      <c r="E110" s="4"/>
    </row>
    <row r="111" spans="3:5" ht="15">
      <c r="C111" s="4"/>
      <c r="D111" s="4"/>
      <c r="E111" s="4"/>
    </row>
    <row r="112" spans="3:5" ht="15">
      <c r="C112" s="4"/>
      <c r="D112" s="4"/>
      <c r="E112" s="4"/>
    </row>
    <row r="113" spans="3:5" ht="15">
      <c r="C113" s="4"/>
      <c r="D113" s="4"/>
      <c r="E113" s="4"/>
    </row>
    <row r="114" spans="3:5" ht="15">
      <c r="C114" s="4"/>
      <c r="D114" s="4"/>
      <c r="E114" s="4"/>
    </row>
    <row r="115" spans="3:5" ht="15">
      <c r="C115" s="4"/>
      <c r="D115" s="4"/>
      <c r="E115" s="4"/>
    </row>
    <row r="116" spans="3:5" ht="15">
      <c r="C116" s="4"/>
      <c r="D116" s="4"/>
      <c r="E116" s="4"/>
    </row>
    <row r="117" spans="3:5" ht="15">
      <c r="C117" s="4"/>
      <c r="D117" s="4"/>
      <c r="E117" s="4"/>
    </row>
    <row r="118" spans="3:5" ht="15">
      <c r="C118" s="4"/>
      <c r="D118" s="4"/>
      <c r="E118" s="4"/>
    </row>
    <row r="119" spans="3:5" ht="15">
      <c r="C119" s="4"/>
      <c r="D119" s="4"/>
      <c r="E119" s="4"/>
    </row>
    <row r="120" spans="3:5" ht="15">
      <c r="C120" s="4"/>
      <c r="D120" s="4"/>
      <c r="E120" s="4"/>
    </row>
    <row r="121" spans="3:5" ht="15">
      <c r="C121" s="4"/>
      <c r="D121" s="4"/>
      <c r="E121" s="4"/>
    </row>
    <row r="122" spans="3:5" ht="15">
      <c r="C122" s="4"/>
      <c r="D122" s="4"/>
      <c r="E122" s="4"/>
    </row>
    <row r="123" spans="3:5" ht="15">
      <c r="C123" s="4"/>
      <c r="D123" s="4"/>
      <c r="E123" s="4"/>
    </row>
    <row r="124" spans="3:5" ht="15">
      <c r="C124" s="4"/>
      <c r="D124" s="4"/>
      <c r="E124" s="4"/>
    </row>
    <row r="125" spans="3:5" ht="15">
      <c r="C125" s="4"/>
      <c r="D125" s="4"/>
      <c r="E125" s="4"/>
    </row>
    <row r="126" spans="3:5" ht="14.25" customHeight="1">
      <c r="C126" s="4"/>
      <c r="D126" s="4"/>
      <c r="E126" s="4"/>
    </row>
    <row r="127" spans="3:5" ht="12.75" customHeight="1" hidden="1">
      <c r="C127" s="4"/>
      <c r="D127" s="4"/>
      <c r="E127" s="4"/>
    </row>
    <row r="128" spans="3:5" ht="15" hidden="1">
      <c r="C128" s="4"/>
      <c r="D128" s="4"/>
      <c r="E128" s="4"/>
    </row>
    <row r="129" spans="3:5" ht="15" hidden="1">
      <c r="C129" s="4"/>
      <c r="D129" s="4"/>
      <c r="E129" s="4"/>
    </row>
    <row r="130" spans="3:5" ht="15" hidden="1">
      <c r="C130" s="4"/>
      <c r="D130" s="4"/>
      <c r="E130" s="4"/>
    </row>
    <row r="131" spans="3:5" ht="15" hidden="1">
      <c r="C131" s="4"/>
      <c r="D131" s="4"/>
      <c r="E131" s="4"/>
    </row>
    <row r="132" spans="3:5" ht="15" hidden="1">
      <c r="C132" s="4"/>
      <c r="D132" s="4"/>
      <c r="E132" s="4"/>
    </row>
    <row r="133" spans="3:5" ht="15" hidden="1">
      <c r="C133" s="4"/>
      <c r="D133" s="4"/>
      <c r="E133" s="4"/>
    </row>
    <row r="134" spans="3:5" ht="15" hidden="1">
      <c r="C134" s="4"/>
      <c r="D134" s="4"/>
      <c r="E134" s="4"/>
    </row>
    <row r="135" spans="3:5" ht="15" hidden="1">
      <c r="C135" s="4"/>
      <c r="D135" s="4"/>
      <c r="E135" s="4"/>
    </row>
    <row r="136" spans="3:5" ht="15" hidden="1">
      <c r="C136" s="4"/>
      <c r="D136" s="4"/>
      <c r="E136" s="4"/>
    </row>
    <row r="137" spans="3:5" ht="15" hidden="1">
      <c r="C137" s="4"/>
      <c r="D137" s="4"/>
      <c r="E137" s="4"/>
    </row>
    <row r="138" spans="3:5" ht="15" hidden="1">
      <c r="C138" s="4"/>
      <c r="D138" s="4"/>
      <c r="E138" s="4"/>
    </row>
    <row r="139" spans="3:5" ht="15" hidden="1">
      <c r="C139" s="4"/>
      <c r="D139" s="4"/>
      <c r="E139" s="4"/>
    </row>
    <row r="140" spans="3:5" ht="15" hidden="1">
      <c r="C140" s="4"/>
      <c r="D140" s="4"/>
      <c r="E140" s="4"/>
    </row>
    <row r="141" spans="3:5" ht="15" hidden="1">
      <c r="C141" s="4"/>
      <c r="D141" s="4"/>
      <c r="E141" s="4"/>
    </row>
    <row r="142" spans="3:5" ht="12.75" customHeight="1" hidden="1">
      <c r="C142" s="4"/>
      <c r="D142" s="4"/>
      <c r="E142" s="4"/>
    </row>
    <row r="143" spans="3:5" ht="15" hidden="1">
      <c r="C143" s="4"/>
      <c r="D143" s="4"/>
      <c r="E143" s="4"/>
    </row>
    <row r="144" spans="3:5" ht="15" hidden="1">
      <c r="C144" s="4"/>
      <c r="D144" s="4"/>
      <c r="E144" s="4"/>
    </row>
    <row r="145" spans="3:5" ht="15" hidden="1">
      <c r="C145" s="4"/>
      <c r="D145" s="4"/>
      <c r="E145" s="4"/>
    </row>
    <row r="146" spans="3:5" ht="15" hidden="1">
      <c r="C146" s="4"/>
      <c r="D146" s="4"/>
      <c r="E146" s="4"/>
    </row>
    <row r="147" spans="3:5" ht="15" hidden="1">
      <c r="C147" s="4"/>
      <c r="D147" s="4"/>
      <c r="E147" s="4"/>
    </row>
    <row r="148" spans="3:5" ht="15" hidden="1">
      <c r="C148" s="4"/>
      <c r="D148" s="4"/>
      <c r="E148" s="4"/>
    </row>
    <row r="149" spans="3:5" ht="15" hidden="1">
      <c r="C149" s="4"/>
      <c r="D149" s="4"/>
      <c r="E149" s="4"/>
    </row>
    <row r="150" spans="3:5" ht="15" hidden="1">
      <c r="C150" s="4"/>
      <c r="D150" s="4"/>
      <c r="E150" s="4"/>
    </row>
    <row r="151" spans="3:5" ht="15" hidden="1">
      <c r="C151" s="4"/>
      <c r="D151" s="4"/>
      <c r="E151" s="4"/>
    </row>
    <row r="152" spans="3:5" ht="15" hidden="1">
      <c r="C152" s="4"/>
      <c r="D152" s="4"/>
      <c r="E152" s="4"/>
    </row>
    <row r="153" spans="3:5" ht="15" hidden="1">
      <c r="C153" s="4"/>
      <c r="D153" s="4"/>
      <c r="E153" s="4"/>
    </row>
    <row r="154" spans="3:5" ht="15" hidden="1">
      <c r="C154" s="4"/>
      <c r="D154" s="4"/>
      <c r="E154" s="4"/>
    </row>
    <row r="155" spans="3:5" ht="15" hidden="1">
      <c r="C155" s="4"/>
      <c r="D155" s="4"/>
      <c r="E155" s="4"/>
    </row>
    <row r="156" spans="3:5" ht="15" hidden="1">
      <c r="C156" s="4"/>
      <c r="D156" s="4"/>
      <c r="E156" s="4"/>
    </row>
    <row r="157" spans="3:5" ht="15" hidden="1">
      <c r="C157" s="4"/>
      <c r="D157" s="4"/>
      <c r="E157" s="4"/>
    </row>
    <row r="158" spans="3:5" ht="15" hidden="1">
      <c r="C158" s="4"/>
      <c r="D158" s="4"/>
      <c r="E158" s="4"/>
    </row>
    <row r="159" spans="3:5" ht="15" hidden="1">
      <c r="C159" s="4"/>
      <c r="D159" s="4"/>
      <c r="E159" s="4"/>
    </row>
    <row r="160" spans="3:5" ht="15" hidden="1">
      <c r="C160" s="4"/>
      <c r="D160" s="4"/>
      <c r="E160" s="4"/>
    </row>
    <row r="161" spans="3:5" ht="15" hidden="1">
      <c r="C161" s="4"/>
      <c r="D161" s="4"/>
      <c r="E161" s="4"/>
    </row>
    <row r="162" spans="3:5" ht="15" hidden="1">
      <c r="C162" s="4"/>
      <c r="D162" s="4"/>
      <c r="E162" s="4"/>
    </row>
    <row r="163" spans="3:5" ht="15" hidden="1">
      <c r="C163" s="4"/>
      <c r="D163" s="4"/>
      <c r="E163" s="4"/>
    </row>
    <row r="164" spans="3:5" ht="15" hidden="1">
      <c r="C164" s="4"/>
      <c r="D164" s="4"/>
      <c r="E164" s="4"/>
    </row>
    <row r="165" spans="3:5" ht="15" hidden="1">
      <c r="C165" s="4"/>
      <c r="D165" s="4"/>
      <c r="E165" s="4"/>
    </row>
    <row r="166" spans="3:5" ht="15" hidden="1">
      <c r="C166" s="4"/>
      <c r="D166" s="4"/>
      <c r="E166" s="4"/>
    </row>
    <row r="167" spans="3:5" ht="12.75" customHeight="1" hidden="1">
      <c r="C167" s="4"/>
      <c r="D167" s="4"/>
      <c r="E167" s="4"/>
    </row>
    <row r="168" spans="3:5" ht="15" hidden="1">
      <c r="C168" s="4"/>
      <c r="D168" s="4"/>
      <c r="E168" s="4"/>
    </row>
    <row r="169" spans="3:5" ht="15" hidden="1">
      <c r="C169" s="4"/>
      <c r="D169" s="4"/>
      <c r="E169" s="4"/>
    </row>
    <row r="170" spans="3:5" ht="15" hidden="1">
      <c r="C170" s="4"/>
      <c r="D170" s="4"/>
      <c r="E170" s="4"/>
    </row>
    <row r="171" spans="3:5" ht="15" hidden="1">
      <c r="C171" s="4"/>
      <c r="D171" s="4"/>
      <c r="E171" s="4"/>
    </row>
    <row r="172" spans="3:5" ht="15" hidden="1">
      <c r="C172" s="4"/>
      <c r="D172" s="4"/>
      <c r="E172" s="4"/>
    </row>
    <row r="173" spans="3:5" ht="15" hidden="1">
      <c r="C173" s="4"/>
      <c r="D173" s="4"/>
      <c r="E173" s="4"/>
    </row>
    <row r="174" spans="3:5" ht="15" hidden="1">
      <c r="C174" s="4"/>
      <c r="D174" s="4"/>
      <c r="E174" s="4"/>
    </row>
    <row r="175" spans="3:5" ht="15" hidden="1">
      <c r="C175" s="4"/>
      <c r="D175" s="4"/>
      <c r="E175" s="4"/>
    </row>
    <row r="176" spans="3:5" ht="15" hidden="1">
      <c r="C176" s="4"/>
      <c r="D176" s="4"/>
      <c r="E176" s="4"/>
    </row>
    <row r="177" spans="3:5" ht="15" hidden="1">
      <c r="C177" s="4"/>
      <c r="D177" s="4"/>
      <c r="E177" s="4"/>
    </row>
    <row r="178" spans="3:5" ht="15" hidden="1">
      <c r="C178" s="4"/>
      <c r="D178" s="4"/>
      <c r="E178" s="4"/>
    </row>
    <row r="179" spans="3:5" ht="15" hidden="1">
      <c r="C179" s="4"/>
      <c r="D179" s="4"/>
      <c r="E179" s="4"/>
    </row>
    <row r="180" spans="3:5" ht="15" hidden="1">
      <c r="C180" s="4"/>
      <c r="D180" s="4"/>
      <c r="E180" s="4"/>
    </row>
    <row r="181" spans="3:5" ht="15" hidden="1">
      <c r="C181" s="4"/>
      <c r="D181" s="4"/>
      <c r="E181" s="4"/>
    </row>
    <row r="182" spans="3:5" ht="15" hidden="1">
      <c r="C182" s="4"/>
      <c r="D182" s="4"/>
      <c r="E182" s="4"/>
    </row>
    <row r="183" spans="3:5" ht="15" hidden="1">
      <c r="C183" s="4"/>
      <c r="D183" s="4"/>
      <c r="E183" s="4"/>
    </row>
    <row r="184" spans="3:5" ht="15" hidden="1">
      <c r="C184" s="4"/>
      <c r="D184" s="4"/>
      <c r="E184" s="4"/>
    </row>
    <row r="185" spans="3:5" ht="15" hidden="1">
      <c r="C185" s="4"/>
      <c r="D185" s="4"/>
      <c r="E185" s="4"/>
    </row>
    <row r="186" spans="3:5" ht="15" hidden="1">
      <c r="C186" s="4"/>
      <c r="D186" s="4"/>
      <c r="E186" s="4"/>
    </row>
    <row r="187" spans="3:5" ht="15" hidden="1">
      <c r="C187" s="4"/>
      <c r="D187" s="4"/>
      <c r="E187" s="4"/>
    </row>
    <row r="188" spans="3:5" ht="15" hidden="1">
      <c r="C188" s="4"/>
      <c r="D188" s="4"/>
      <c r="E188" s="4"/>
    </row>
    <row r="189" spans="3:5" ht="15" hidden="1">
      <c r="C189" s="4"/>
      <c r="D189" s="4"/>
      <c r="E189" s="4"/>
    </row>
    <row r="190" spans="3:5" ht="15" hidden="1">
      <c r="C190" s="4"/>
      <c r="D190" s="4"/>
      <c r="E190" s="4"/>
    </row>
    <row r="191" spans="3:5" ht="15" hidden="1">
      <c r="C191" s="4"/>
      <c r="D191" s="4"/>
      <c r="E191" s="4"/>
    </row>
    <row r="192" spans="3:5" ht="15" hidden="1">
      <c r="C192" s="4"/>
      <c r="D192" s="4"/>
      <c r="E192" s="4"/>
    </row>
    <row r="193" spans="3:5" ht="12.75" customHeight="1" hidden="1">
      <c r="C193" s="4"/>
      <c r="D193" s="4"/>
      <c r="E193" s="4"/>
    </row>
    <row r="194" spans="3:5" ht="15" hidden="1">
      <c r="C194" s="4"/>
      <c r="D194" s="4"/>
      <c r="E194" s="4"/>
    </row>
    <row r="195" spans="3:5" ht="15" hidden="1">
      <c r="C195" s="4"/>
      <c r="D195" s="4"/>
      <c r="E195" s="4"/>
    </row>
    <row r="196" spans="3:5" ht="15" hidden="1">
      <c r="C196" s="4"/>
      <c r="D196" s="4"/>
      <c r="E196" s="4"/>
    </row>
    <row r="197" spans="3:5" ht="15" hidden="1">
      <c r="C197" s="4"/>
      <c r="D197" s="4"/>
      <c r="E197" s="4"/>
    </row>
    <row r="198" spans="3:5" ht="15" hidden="1">
      <c r="C198" s="4"/>
      <c r="D198" s="4"/>
      <c r="E198" s="4"/>
    </row>
    <row r="199" spans="3:5" ht="15" hidden="1">
      <c r="C199" s="4"/>
      <c r="D199" s="4"/>
      <c r="E199" s="4"/>
    </row>
    <row r="200" spans="3:5" ht="15" hidden="1">
      <c r="C200" s="4"/>
      <c r="D200" s="4"/>
      <c r="E200" s="4"/>
    </row>
    <row r="201" spans="3:5" ht="15" hidden="1">
      <c r="C201" s="4"/>
      <c r="D201" s="4"/>
      <c r="E201" s="4"/>
    </row>
    <row r="202" spans="3:5" ht="15" hidden="1">
      <c r="C202" s="4"/>
      <c r="D202" s="4"/>
      <c r="E202" s="4"/>
    </row>
    <row r="203" spans="3:5" ht="12.75" customHeight="1" hidden="1">
      <c r="C203" s="4"/>
      <c r="D203" s="4"/>
      <c r="E203" s="4"/>
    </row>
    <row r="204" spans="3:5" ht="15" hidden="1">
      <c r="C204" s="4"/>
      <c r="D204" s="4"/>
      <c r="E204" s="4"/>
    </row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customHeight="1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customHeight="1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customHeight="1" hidden="1"/>
    <row r="278" ht="12.75" hidden="1"/>
    <row r="279" ht="12.75" hidden="1"/>
    <row r="280" ht="12.75" hidden="1"/>
    <row r="281" ht="12.75" hidden="1"/>
    <row r="282" ht="12.75" hidden="1"/>
    <row r="283" ht="12.75" customHeight="1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customHeight="1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customHeight="1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customHeight="1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2.25" customHeight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customHeight="1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</sheetData>
  <sheetProtection/>
  <mergeCells count="5">
    <mergeCell ref="C34:D34"/>
    <mergeCell ref="C9:D9"/>
    <mergeCell ref="B26:E26"/>
    <mergeCell ref="C27:E27"/>
    <mergeCell ref="C28:E28"/>
  </mergeCells>
  <printOptions/>
  <pageMargins left="0.7874015748031497" right="0.3937007874015748" top="0.7874015748031497" bottom="0.3937007874015748" header="0.7086614173228347" footer="0.5905511811023623"/>
  <pageSetup horizontalDpi="600" verticalDpi="600" orientation="portrait" paperSize="9" scale="55" r:id="rId1"/>
  <headerFooter alignWithMargins="0">
    <oddFooter>&amp;L177/мз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Н. Тихомирова</cp:lastModifiedBy>
  <cp:lastPrinted>2019-12-19T07:56:41Z</cp:lastPrinted>
  <dcterms:modified xsi:type="dcterms:W3CDTF">2019-12-19T07:56:45Z</dcterms:modified>
  <cp:category/>
  <cp:version/>
  <cp:contentType/>
  <cp:contentStatus/>
</cp:coreProperties>
</file>