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20 год " sheetId="1" r:id="rId1"/>
  </sheets>
  <definedNames>
    <definedName name="_xlnm._FilterDatabase" localSheetId="0" hidden="1">'2020 год '!$B$13:$H$17</definedName>
    <definedName name="Z_2EB26682_1E14_41BF_A300_9871E16F1E86_.wvu.FilterData" localSheetId="0" hidden="1">'2020 год '!$B$16:$E$17</definedName>
    <definedName name="Z_2EB26682_1E14_41BF_A300_9871E16F1E86_.wvu.PrintArea" localSheetId="0" hidden="1">'2020 год '!$B$1:$E$17</definedName>
    <definedName name="Z_3708D406_71C9_49CC_A67A_2D2190B41A82_.wvu.FilterData" localSheetId="0" hidden="1">'2020 год '!$B$16:$H$17</definedName>
    <definedName name="Z_742DD9F2_8A71_4480_AC11_A74320E5619E_.wvu.FilterData" localSheetId="0" hidden="1">'2020 год '!$B$16:$H$17</definedName>
    <definedName name="Z_829AF458_32E9_4EBE_8AEA_C1C6BE533EAE_.wvu.FilterData" localSheetId="0" hidden="1">'2020 год '!$B$16:$H$17</definedName>
    <definedName name="Z_829AF458_32E9_4EBE_8AEA_C1C6BE533EAE_.wvu.PrintArea" localSheetId="0" hidden="1">'2020 год '!$B$1:$E$17</definedName>
    <definedName name="Z_829AF458_32E9_4EBE_8AEA_C1C6BE533EAE_.wvu.PrintTitles" localSheetId="0" hidden="1">'2020 год '!$11:$13</definedName>
    <definedName name="Z_829AF458_32E9_4EBE_8AEA_C1C6BE533EAE_.wvu.Rows" localSheetId="0" hidden="1">'2020 год '!#REF!</definedName>
    <definedName name="Z_8E538972_DCB6_4DF0_B6A0_1DAF22EE85A5_.wvu.FilterData" localSheetId="0" hidden="1">'2020 год '!$B$16:$E$17</definedName>
    <definedName name="Z_8E538972_DCB6_4DF0_B6A0_1DAF22EE85A5_.wvu.PrintArea" localSheetId="0" hidden="1">'2020 год '!$B$1:$E$17</definedName>
    <definedName name="Z_9EB2C763_BF55_421A_9B12_FB75DAF70818_.wvu.FilterData" localSheetId="0" hidden="1">'2020 год '!$B$8:$E$17</definedName>
    <definedName name="Z_A8461B4A_AE19_4EF2_B6F9_F9B973A06FD1_.wvu.FilterData" localSheetId="0" hidden="1">'2020 год '!$B$16:$E$17</definedName>
    <definedName name="Z_A8461B4A_AE19_4EF2_B6F9_F9B973A06FD1_.wvu.PrintArea" localSheetId="0" hidden="1">'2020 год '!$B$1:$E$17</definedName>
    <definedName name="Z_B3932895_A846_447D_8D2E_8A665303D3FC_.wvu.FilterData" localSheetId="0" hidden="1">'2020 год '!$B$8:$E$17</definedName>
    <definedName name="Z_B452F1D7_E242_4E66_AEEE_75884A98B5E4_.wvu.FilterData" localSheetId="0" hidden="1">'2020 год '!$B$16:$H$17</definedName>
    <definedName name="Z_D0B00AD6_8582_4105_AEEE_647425D7F180_.wvu.FilterData" localSheetId="0" hidden="1">'2020 год '!$B$8:$E$17</definedName>
    <definedName name="Z_DEEAFF70_302D_4EE4_8D9C_7BB1BBA5AB30_.wvu.FilterData" localSheetId="0" hidden="1">'2020 год '!$B$16:$H$17</definedName>
    <definedName name="Z_E26F76F3_B5FD_4390_A599_DF837A45612F_.wvu.FilterData" localSheetId="0" hidden="1">'2020 год '!$B$8:$E$17</definedName>
    <definedName name="Z_E6BE4A0A_65C8_4D78_A29F_DDA803BF07E4_.wvu.FilterData" localSheetId="0" hidden="1">'2020 год '!$B$16:$E$17</definedName>
    <definedName name="Z_E6BE4A0A_65C8_4D78_A29F_DDA803BF07E4_.wvu.PrintArea" localSheetId="0" hidden="1">'2020 год '!$B$1:$E$17</definedName>
    <definedName name="Z_F18CDA44_02C6_4BCD_94BC_76E4781E3F1C_.wvu.FilterData" localSheetId="0" hidden="1">'2020 год '!$B$16:$E$17</definedName>
    <definedName name="Z_F18CDA44_02C6_4BCD_94BC_76E4781E3F1C_.wvu.PrintArea" localSheetId="0" hidden="1">'2020 год '!$B$1:$E$17</definedName>
    <definedName name="_xlnm.Print_Area" localSheetId="0">'2020 год '!$A$1:$K$34</definedName>
  </definedNames>
  <calcPr fullCalcOnLoad="1"/>
</workbook>
</file>

<file path=xl/sharedStrings.xml><?xml version="1.0" encoding="utf-8"?>
<sst xmlns="http://schemas.openxmlformats.org/spreadsheetml/2006/main" count="37" uniqueCount="29">
  <si>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</si>
  <si>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</si>
  <si>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</si>
  <si>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</si>
  <si>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</si>
  <si>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</si>
  <si>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</si>
  <si>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</si>
  <si>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Строительство физико-математического лицея в г.Сергиев Посад (ПИР и строительство)</t>
  </si>
  <si>
    <t>Строительство газовой блочно-модульной котельной в д. Самотовино (4,6 МВт) сельское поселение Шеметовское</t>
  </si>
  <si>
    <t>Реконструкция объектов инженерной инфраструктуры г/п Хотьково, ул.Кооперативная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</si>
  <si>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м.р.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</si>
  <si>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</si>
  <si>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</si>
  <si>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</si>
  <si>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</si>
  <si>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</si>
  <si>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</si>
  <si>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2020 год</t>
  </si>
  <si>
    <t>Приложение № 11</t>
  </si>
  <si>
    <t>Строительства газовой блочно-модульной котельной в с.Константиново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</si>
  <si>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</si>
  <si>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</si>
  <si>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</si>
  <si>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</si>
  <si>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</si>
  <si>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в соответствии с Государственной программой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</si>
  <si>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Объем бюджетных ассигнований  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на 2020 год и на плановый период 2021 и 2022 годов</t>
  </si>
  <si>
    <t>от 19.12.2019 №13/02-МЗ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</si>
</sst>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6" fillId="0" borderId="13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4" fontId="6" fillId="33" borderId="13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/>
    </xf>
    <xf numFmtId="174" fontId="6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174" fontId="6" fillId="0" borderId="19" xfId="0" applyNumberFormat="1" applyFont="1" applyBorder="1" applyAlignment="1">
      <alignment horizontal="center" vertical="center"/>
    </xf>
    <xf numFmtId="174" fontId="5" fillId="0" borderId="21" xfId="0" applyNumberFormat="1" applyFont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174" fontId="5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7"/>
  <sheetViews>
    <sheetView tabSelected="1" view="pageBreakPreview" zoomScale="85" zoomScaleSheetLayoutView="85" workbookViewId="0" topLeftCell="A1">
      <selection activeCell="I6" sqref="I6"/>
    </sheetView>
  </sheetViews>
  <sheetFormatPr defaultColWidth="9.00390625" defaultRowHeight="12.75"/>
  <cols>
    <col min="1" max="1" width="5.50390625" style="0" customWidth="1"/>
    <col min="2" max="2" width="116.625" style="0" customWidth="1"/>
    <col min="3" max="3" width="13.875" style="0" customWidth="1"/>
    <col min="4" max="4" width="14.00390625" style="0" customWidth="1"/>
    <col min="5" max="5" width="12.125" style="0" customWidth="1"/>
    <col min="6" max="6" width="13.625" style="0" customWidth="1"/>
    <col min="7" max="7" width="13.875" style="0" customWidth="1"/>
    <col min="8" max="8" width="12.125" style="0" customWidth="1"/>
    <col min="9" max="9" width="12.875" style="0" customWidth="1"/>
    <col min="10" max="10" width="13.50390625" style="0" customWidth="1"/>
    <col min="11" max="11" width="14.00390625" style="0" customWidth="1"/>
  </cols>
  <sheetData>
    <row r="1" spans="1:11" ht="18">
      <c r="A1" s="5"/>
      <c r="B1" s="5"/>
      <c r="C1" s="5"/>
      <c r="D1" s="6"/>
      <c r="E1" s="5"/>
      <c r="F1" s="5"/>
      <c r="G1" s="5"/>
      <c r="H1" s="5"/>
      <c r="I1" s="2" t="s">
        <v>19</v>
      </c>
      <c r="J1" s="3"/>
      <c r="K1" s="3"/>
    </row>
    <row r="2" spans="1:11" ht="18">
      <c r="A2" s="5"/>
      <c r="B2" s="5"/>
      <c r="C2" s="5"/>
      <c r="D2" s="5"/>
      <c r="E2" s="5"/>
      <c r="F2" s="5"/>
      <c r="G2" s="5"/>
      <c r="H2" s="5"/>
      <c r="I2" s="3" t="s">
        <v>1</v>
      </c>
      <c r="J2" s="3"/>
      <c r="K2" s="3"/>
    </row>
    <row r="3" spans="1:11" ht="18">
      <c r="A3" s="5"/>
      <c r="B3" s="5"/>
      <c r="C3" s="5"/>
      <c r="D3" s="5"/>
      <c r="E3" s="5"/>
      <c r="F3" s="5"/>
      <c r="G3" s="5"/>
      <c r="H3" s="5"/>
      <c r="I3" s="3" t="s">
        <v>2</v>
      </c>
      <c r="J3" s="3"/>
      <c r="K3" s="3"/>
    </row>
    <row r="4" spans="1:11" ht="18">
      <c r="A4" s="5"/>
      <c r="B4" s="5"/>
      <c r="C4" s="5"/>
      <c r="D4" s="5"/>
      <c r="E4" s="5"/>
      <c r="F4" s="5"/>
      <c r="G4" s="5"/>
      <c r="H4" s="5"/>
      <c r="I4" s="3" t="s">
        <v>13</v>
      </c>
      <c r="J4" s="3"/>
      <c r="K4" s="3"/>
    </row>
    <row r="5" spans="1:11" ht="18">
      <c r="A5" s="5"/>
      <c r="B5" s="5"/>
      <c r="C5" s="5"/>
      <c r="D5" s="5"/>
      <c r="E5" s="5"/>
      <c r="F5" s="5"/>
      <c r="G5" s="5"/>
      <c r="H5" s="5"/>
      <c r="I5" s="3" t="s">
        <v>0</v>
      </c>
      <c r="J5" s="3"/>
      <c r="K5" s="3"/>
    </row>
    <row r="6" spans="1:11" ht="18">
      <c r="A6" s="5"/>
      <c r="B6" s="5"/>
      <c r="C6" s="5"/>
      <c r="D6" s="5"/>
      <c r="E6" s="5"/>
      <c r="F6" s="5"/>
      <c r="G6" s="5"/>
      <c r="H6" s="5"/>
      <c r="I6" s="3" t="s">
        <v>28</v>
      </c>
      <c r="J6" s="3"/>
      <c r="K6" s="3"/>
    </row>
    <row r="7" spans="1:11" ht="18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39" customHeight="1">
      <c r="A8" s="49" t="s">
        <v>27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1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0.25" customHeight="1" thickBot="1">
      <c r="A10" s="7"/>
      <c r="B10" s="8"/>
      <c r="C10" s="8"/>
      <c r="D10" s="8"/>
      <c r="E10" s="8"/>
      <c r="F10" s="5"/>
      <c r="G10" s="5"/>
      <c r="H10" s="5"/>
      <c r="I10" s="5"/>
      <c r="J10" s="5"/>
      <c r="K10" s="5" t="s">
        <v>21</v>
      </c>
    </row>
    <row r="11" spans="1:11" ht="18">
      <c r="A11" s="43" t="s">
        <v>7</v>
      </c>
      <c r="B11" s="50" t="s">
        <v>3</v>
      </c>
      <c r="C11" s="43" t="s">
        <v>18</v>
      </c>
      <c r="D11" s="44"/>
      <c r="E11" s="45"/>
      <c r="F11" s="43" t="s">
        <v>16</v>
      </c>
      <c r="G11" s="44"/>
      <c r="H11" s="45"/>
      <c r="I11" s="43" t="s">
        <v>17</v>
      </c>
      <c r="J11" s="44"/>
      <c r="K11" s="45"/>
    </row>
    <row r="12" spans="1:11" s="1" customFormat="1" ht="24" customHeight="1">
      <c r="A12" s="52"/>
      <c r="B12" s="51"/>
      <c r="C12" s="46" t="s">
        <v>4</v>
      </c>
      <c r="D12" s="47" t="s">
        <v>5</v>
      </c>
      <c r="E12" s="48"/>
      <c r="F12" s="46" t="s">
        <v>4</v>
      </c>
      <c r="G12" s="47" t="s">
        <v>5</v>
      </c>
      <c r="H12" s="48"/>
      <c r="I12" s="46" t="s">
        <v>4</v>
      </c>
      <c r="J12" s="47" t="s">
        <v>5</v>
      </c>
      <c r="K12" s="48"/>
    </row>
    <row r="13" spans="1:11" s="1" customFormat="1" ht="79.5" customHeight="1">
      <c r="A13" s="52"/>
      <c r="B13" s="51"/>
      <c r="C13" s="46"/>
      <c r="D13" s="4" t="s">
        <v>6</v>
      </c>
      <c r="E13" s="24" t="s">
        <v>22</v>
      </c>
      <c r="F13" s="46"/>
      <c r="G13" s="4" t="s">
        <v>6</v>
      </c>
      <c r="H13" s="24" t="s">
        <v>22</v>
      </c>
      <c r="I13" s="46"/>
      <c r="J13" s="4" t="s">
        <v>6</v>
      </c>
      <c r="K13" s="24" t="s">
        <v>22</v>
      </c>
    </row>
    <row r="14" spans="1:11" s="1" customFormat="1" ht="19.5" customHeight="1">
      <c r="A14" s="17">
        <v>1</v>
      </c>
      <c r="B14" s="15">
        <v>2</v>
      </c>
      <c r="C14" s="17">
        <v>3</v>
      </c>
      <c r="D14" s="9">
        <v>4</v>
      </c>
      <c r="E14" s="18">
        <v>5</v>
      </c>
      <c r="F14" s="17">
        <v>3</v>
      </c>
      <c r="G14" s="9">
        <v>4</v>
      </c>
      <c r="H14" s="18">
        <v>5</v>
      </c>
      <c r="I14" s="17">
        <v>6</v>
      </c>
      <c r="J14" s="9">
        <v>7</v>
      </c>
      <c r="K14" s="18">
        <v>8</v>
      </c>
    </row>
    <row r="15" spans="1:11" s="1" customFormat="1" ht="29.25" customHeight="1">
      <c r="A15" s="32"/>
      <c r="B15" s="10" t="s">
        <v>23</v>
      </c>
      <c r="C15" s="19">
        <f>D15+E15</f>
        <v>1140011.04</v>
      </c>
      <c r="D15" s="11">
        <f>D16+D17+D18+D19+D20+D21+D22+D26+D23+D24+D25</f>
        <v>1022457.34</v>
      </c>
      <c r="E15" s="11">
        <f>E16+E17+E18+E19+E20+E21+E22+E26+E23+E24+E25</f>
        <v>117553.69999999998</v>
      </c>
      <c r="F15" s="19">
        <f>G15+H15</f>
        <v>1022179.4099999999</v>
      </c>
      <c r="G15" s="11">
        <f>G16+G17+G18+G19+G20+G21+G22+G26+G23+G24+G25</f>
        <v>884728.4199999999</v>
      </c>
      <c r="H15" s="11">
        <f>H16+H17+H18+H19+H20+H21+H22+H26+H23+H24+H25</f>
        <v>137450.99</v>
      </c>
      <c r="I15" s="19">
        <f>J15+K15</f>
        <v>570526.6499999999</v>
      </c>
      <c r="J15" s="11">
        <f>J16+J17+J18+J19+J20+J21+J22+J26+J23+J24+J25</f>
        <v>475497.19999999995</v>
      </c>
      <c r="K15" s="11">
        <f>K16+K17+K18+K19+K20+K21+K22+K26+K23+K24+K25</f>
        <v>95029.45000000001</v>
      </c>
    </row>
    <row r="16" spans="1:11" ht="41.25" customHeight="1">
      <c r="A16" s="17">
        <v>1</v>
      </c>
      <c r="B16" s="16" t="s">
        <v>14</v>
      </c>
      <c r="C16" s="19">
        <f aca="true" t="shared" si="0" ref="C16:C26">D16+E16</f>
        <v>14605.140000000001</v>
      </c>
      <c r="D16" s="12">
        <v>2181.1</v>
      </c>
      <c r="E16" s="20">
        <v>12424.04</v>
      </c>
      <c r="F16" s="25">
        <f>G16+H16</f>
        <v>136966.79</v>
      </c>
      <c r="G16" s="13">
        <v>128645.6</v>
      </c>
      <c r="H16" s="26">
        <v>8321.19</v>
      </c>
      <c r="I16" s="25">
        <f>J16+K16</f>
        <v>158424.95</v>
      </c>
      <c r="J16" s="13">
        <v>148800.1</v>
      </c>
      <c r="K16" s="26">
        <v>9624.85</v>
      </c>
    </row>
    <row r="17" spans="1:11" ht="47.25" customHeight="1">
      <c r="A17" s="17">
        <v>2</v>
      </c>
      <c r="B17" s="14" t="s">
        <v>15</v>
      </c>
      <c r="C17" s="19">
        <f t="shared" si="0"/>
        <v>420357</v>
      </c>
      <c r="D17" s="12">
        <v>399338.7</v>
      </c>
      <c r="E17" s="20">
        <v>21018.3</v>
      </c>
      <c r="F17" s="25">
        <f>G17+H17</f>
        <v>304823.42</v>
      </c>
      <c r="G17" s="13">
        <v>289583.22</v>
      </c>
      <c r="H17" s="26">
        <v>15240.2</v>
      </c>
      <c r="I17" s="25">
        <f>J17+K17</f>
        <v>0</v>
      </c>
      <c r="J17" s="13">
        <v>0</v>
      </c>
      <c r="K17" s="26">
        <v>0</v>
      </c>
    </row>
    <row r="18" spans="1:11" ht="33" customHeight="1">
      <c r="A18" s="17">
        <v>3</v>
      </c>
      <c r="B18" s="14" t="s">
        <v>8</v>
      </c>
      <c r="C18" s="19">
        <f t="shared" si="0"/>
        <v>3770</v>
      </c>
      <c r="D18" s="12">
        <v>1130.64</v>
      </c>
      <c r="E18" s="20">
        <v>2639.36</v>
      </c>
      <c r="F18" s="25">
        <v>0</v>
      </c>
      <c r="G18" s="13">
        <v>0</v>
      </c>
      <c r="H18" s="26">
        <v>0</v>
      </c>
      <c r="I18" s="25">
        <v>0</v>
      </c>
      <c r="J18" s="13">
        <v>0</v>
      </c>
      <c r="K18" s="26">
        <v>0</v>
      </c>
    </row>
    <row r="19" spans="1:11" ht="39.75" customHeight="1">
      <c r="A19" s="17">
        <v>4</v>
      </c>
      <c r="B19" s="14" t="s">
        <v>9</v>
      </c>
      <c r="C19" s="19">
        <f t="shared" si="0"/>
        <v>18091.5</v>
      </c>
      <c r="D19" s="12">
        <v>12894.6</v>
      </c>
      <c r="E19" s="20">
        <v>5196.9</v>
      </c>
      <c r="F19" s="25">
        <v>0</v>
      </c>
      <c r="G19" s="13">
        <v>0</v>
      </c>
      <c r="H19" s="26">
        <v>0</v>
      </c>
      <c r="I19" s="25">
        <v>0</v>
      </c>
      <c r="J19" s="13">
        <v>0</v>
      </c>
      <c r="K19" s="26">
        <v>0</v>
      </c>
    </row>
    <row r="20" spans="1:11" ht="25.5" customHeight="1">
      <c r="A20" s="17">
        <v>5</v>
      </c>
      <c r="B20" s="14" t="s">
        <v>20</v>
      </c>
      <c r="C20" s="19">
        <f t="shared" si="0"/>
        <v>12240.2</v>
      </c>
      <c r="D20" s="12">
        <v>9462</v>
      </c>
      <c r="E20" s="20">
        <v>2778.2</v>
      </c>
      <c r="F20" s="25">
        <v>0</v>
      </c>
      <c r="G20" s="13">
        <v>0</v>
      </c>
      <c r="H20" s="26">
        <v>0</v>
      </c>
      <c r="I20" s="25">
        <v>0</v>
      </c>
      <c r="J20" s="13">
        <v>0</v>
      </c>
      <c r="K20" s="26">
        <v>0</v>
      </c>
    </row>
    <row r="21" spans="1:11" ht="36" customHeight="1">
      <c r="A21" s="17">
        <v>6</v>
      </c>
      <c r="B21" s="14" t="s">
        <v>10</v>
      </c>
      <c r="C21" s="19">
        <f t="shared" si="0"/>
        <v>81353</v>
      </c>
      <c r="D21" s="12">
        <v>59225</v>
      </c>
      <c r="E21" s="20">
        <v>22128</v>
      </c>
      <c r="F21" s="25">
        <f>G21+H21</f>
        <v>151085.3</v>
      </c>
      <c r="G21" s="13">
        <v>109990</v>
      </c>
      <c r="H21" s="26">
        <v>41095.3</v>
      </c>
      <c r="I21" s="25">
        <v>0</v>
      </c>
      <c r="J21" s="13">
        <v>0</v>
      </c>
      <c r="K21" s="26">
        <v>0</v>
      </c>
    </row>
    <row r="22" spans="1:11" ht="60" customHeight="1">
      <c r="A22" s="17">
        <v>7</v>
      </c>
      <c r="B22" s="14" t="s">
        <v>11</v>
      </c>
      <c r="C22" s="19">
        <f t="shared" si="0"/>
        <v>96035</v>
      </c>
      <c r="D22" s="12">
        <v>95035</v>
      </c>
      <c r="E22" s="20">
        <v>1000</v>
      </c>
      <c r="F22" s="25">
        <f>G22+H22</f>
        <v>93365</v>
      </c>
      <c r="G22" s="13">
        <v>92471</v>
      </c>
      <c r="H22" s="26">
        <v>894</v>
      </c>
      <c r="I22" s="25">
        <v>0</v>
      </c>
      <c r="J22" s="13">
        <v>0</v>
      </c>
      <c r="K22" s="26">
        <v>0</v>
      </c>
    </row>
    <row r="23" spans="1:11" ht="49.5" customHeight="1">
      <c r="A23" s="35">
        <v>8</v>
      </c>
      <c r="B23" s="36" t="s">
        <v>24</v>
      </c>
      <c r="C23" s="37">
        <f t="shared" si="0"/>
        <v>148175.5</v>
      </c>
      <c r="D23" s="38">
        <v>147602.6</v>
      </c>
      <c r="E23" s="39">
        <v>572.9</v>
      </c>
      <c r="F23" s="25">
        <f>G23+H23</f>
        <v>6300.4</v>
      </c>
      <c r="G23" s="40">
        <v>0</v>
      </c>
      <c r="H23" s="41">
        <v>6300.4</v>
      </c>
      <c r="I23" s="25">
        <v>0</v>
      </c>
      <c r="J23" s="13">
        <v>0</v>
      </c>
      <c r="K23" s="26">
        <v>0</v>
      </c>
    </row>
    <row r="24" spans="1:11" ht="41.25" customHeight="1">
      <c r="A24" s="35">
        <v>9</v>
      </c>
      <c r="B24" s="36" t="s">
        <v>25</v>
      </c>
      <c r="C24" s="37">
        <f t="shared" si="0"/>
        <v>117723.6</v>
      </c>
      <c r="D24" s="38">
        <v>103620.6</v>
      </c>
      <c r="E24" s="39">
        <v>14103</v>
      </c>
      <c r="F24" s="25">
        <f>G24+H24</f>
        <v>288986.5</v>
      </c>
      <c r="G24" s="40">
        <v>223386.6</v>
      </c>
      <c r="H24" s="41">
        <v>65599.9</v>
      </c>
      <c r="I24" s="25">
        <f>J24+K24</f>
        <v>376231.69999999995</v>
      </c>
      <c r="J24" s="40">
        <v>290827.1</v>
      </c>
      <c r="K24" s="41">
        <v>85404.6</v>
      </c>
    </row>
    <row r="25" spans="1:11" ht="96.75" customHeight="1">
      <c r="A25" s="35">
        <v>10</v>
      </c>
      <c r="B25" s="36" t="s">
        <v>26</v>
      </c>
      <c r="C25" s="37">
        <f>D25+E25</f>
        <v>146356.1</v>
      </c>
      <c r="D25" s="38">
        <v>110663.1</v>
      </c>
      <c r="E25" s="39">
        <v>35693</v>
      </c>
      <c r="F25" s="25">
        <v>0</v>
      </c>
      <c r="G25" s="13">
        <v>0</v>
      </c>
      <c r="H25" s="26">
        <v>0</v>
      </c>
      <c r="I25" s="25">
        <v>0</v>
      </c>
      <c r="J25" s="13">
        <v>0</v>
      </c>
      <c r="K25" s="26">
        <v>0</v>
      </c>
    </row>
    <row r="26" spans="1:11" ht="72.75" customHeight="1" thickBot="1">
      <c r="A26" s="33">
        <v>11</v>
      </c>
      <c r="B26" s="34" t="s">
        <v>12</v>
      </c>
      <c r="C26" s="21">
        <f t="shared" si="0"/>
        <v>81304</v>
      </c>
      <c r="D26" s="22">
        <v>81304</v>
      </c>
      <c r="E26" s="23">
        <v>0</v>
      </c>
      <c r="F26" s="27">
        <f>G26+H26</f>
        <v>40652</v>
      </c>
      <c r="G26" s="28">
        <v>40652</v>
      </c>
      <c r="H26" s="29">
        <v>0</v>
      </c>
      <c r="I26" s="30">
        <f>J26+K26</f>
        <v>35870</v>
      </c>
      <c r="J26" s="31">
        <v>35870</v>
      </c>
      <c r="K26" s="29">
        <v>0</v>
      </c>
    </row>
    <row r="27" ht="18">
      <c r="A27" s="42"/>
    </row>
  </sheetData>
  <sheetProtection/>
  <autoFilter ref="B13:H17"/>
  <mergeCells count="12">
    <mergeCell ref="B11:B13"/>
    <mergeCell ref="A11:A13"/>
    <mergeCell ref="F11:H11"/>
    <mergeCell ref="I11:K11"/>
    <mergeCell ref="F12:F13"/>
    <mergeCell ref="G12:H12"/>
    <mergeCell ref="A8:K8"/>
    <mergeCell ref="I12:I13"/>
    <mergeCell ref="J12:K12"/>
    <mergeCell ref="C11:E11"/>
    <mergeCell ref="C12:C13"/>
    <mergeCell ref="D12:E12"/>
  </mergeCells>
  <printOptions horizontalCentered="1"/>
  <pageMargins left="0.3937007874015748" right="0.3937007874015748" top="0.7874015748031497" bottom="0.3937007874015748" header="0.2755905511811024" footer="0.2362204724409449"/>
  <pageSetup horizontalDpi="300" verticalDpi="300" orientation="landscape" paperSize="9" scale="51" r:id="rId1"/>
  <headerFooter alignWithMargins="0">
    <oddFooter>&amp;L182/мз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2019-12-19T08:57:12Z</cp:lastPrinted>
  <dcterms:created xsi:type="dcterms:W3CDTF">2003-07-23T10:25:27Z</dcterms:created>
  <dcterms:modified xsi:type="dcterms:W3CDTF">2019-12-23T09:03:53Z</dcterms:modified>
  <cp:category/>
  <cp:version/>
  <cp:contentType/>
  <cp:contentStatus/>
</cp:coreProperties>
</file>