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00" windowHeight="5655" activeTab="0"/>
  </bookViews>
  <sheets>
    <sheet name="дефицит" sheetId="1" r:id="rId1"/>
  </sheets>
  <definedNames>
    <definedName name="_xlnm.Print_Area" localSheetId="0">'дефицит'!$A$1:$J$25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<sst xmlns="http://schemas.openxmlformats.org/spreadsheetml/2006/main" count="48" uniqueCount="48">
  <si>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</t>
  </si>
  <si>
    <t>КОД</t>
  </si>
  <si>
    <t>Сумма</t>
  </si>
  <si>
    <t>Источники внутреннего финансирования дефицитов бюджетов субъектов Российской Федерации и местных бюджетов</t>
  </si>
  <si>
    <t>Остатки средств бюджетов</t>
  </si>
  <si>
    <t>000 0800 00 00 00 0000 000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</si>
  <si>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</si>
  <si>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</si>
  <si>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</si>
  <si>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000 0802 01 00 00 0000 510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</si>
  <si>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</si>
  <si>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</si>
  <si>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 денежных средств бюджетов</t>
  </si>
  <si>
    <t>000 0802 01 00 00 0000 610</t>
  </si>
  <si>
    <t>000 0800 00 00 00 0000 600</t>
  </si>
  <si>
    <t>000 0802 00 00 00 0000 600</t>
  </si>
  <si>
    <t>000 0800 00 00 00 0000 500</t>
  </si>
  <si>
    <t>000 0802 00 00 00 0000 500</t>
  </si>
  <si>
    <t>000 01 00 00 00 00 0000 000</t>
  </si>
  <si>
    <t>000 01 02 00 00 00 0000 000</t>
  </si>
  <si>
    <t>Кредиты кредитных организаций  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</si>
  <si>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</si>
  <si>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</si>
  <si>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000 01 03 00 00 00 0000 800</t>
  </si>
  <si>
    <t>000 01 02 00 00 00 0000 800</t>
  </si>
  <si>
    <t xml:space="preserve"> </t>
  </si>
  <si>
    <t xml:space="preserve">000 01 02 00 00 00 0000 700 </t>
  </si>
  <si>
    <t xml:space="preserve">000 01 03 00 00 00 0000 700   </t>
  </si>
  <si>
    <t>Дефицит бюджета городского поселения Сергиев Посад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</si>
  <si>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</si>
  <si>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 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</si>
  <si>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</si>
  <si>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</si>
  <si>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Увеличение прочих остатков  денежных средств бюджетов поселений</t>
  </si>
  <si>
    <t>000 01 05 00 00 00 0000 000</t>
  </si>
  <si>
    <t>Изменение остатков средств на счетах по учету средств бюджета</t>
  </si>
  <si>
    <t>Уменьшение прочих остатков денежных средств бюджетов поселений</t>
  </si>
  <si>
    <t>в том числе в пределах снижения остатков средств на счетах по учету средств бюджета поселения</t>
  </si>
  <si>
    <t>000 01 05 02 01 13 0000 610</t>
  </si>
  <si>
    <t>000 01 05 02 01 13 0000 510</t>
  </si>
  <si>
    <t xml:space="preserve">                                                                                                                                                                                                 (тыс. рублей)</t>
  </si>
  <si>
    <t xml:space="preserve">     Источники внутреннего финансирования дефицита бюджета городского поселения Сергиев Посад  на 2019 год</t>
  </si>
  <si>
    <t>Приложение № 8
к муниципальному нормативному правовому акту, 
принятому решением Совета депутатов городского поселения Сергиев Посад
от 20.12.2018  № 4-17/153-ГС</t>
  </si>
  <si>
    <t xml:space="preserve">(в редакции  муниципального нормативного </t>
  </si>
  <si>
    <t xml:space="preserve">правового акта, принятого решением </t>
  </si>
  <si>
    <t xml:space="preserve">Совета депутатов Сергиево-Посадского </t>
  </si>
  <si>
    <t>городского округа</t>
  </si>
  <si>
    <t>от 05.12.2019 № 12/01-МЗ)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</si>
</sst>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" fillId="0" borderId="0" xfId="0" applyNumberFormat="1" applyFont="1" applyBorder="1" applyAlignment="1">
      <alignment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174" fontId="0" fillId="32" borderId="0" xfId="0" applyNumberFormat="1" applyFill="1" applyAlignment="1">
      <alignment/>
    </xf>
    <xf numFmtId="0" fontId="0" fillId="32" borderId="0" xfId="0" applyFill="1" applyAlignment="1">
      <alignment/>
    </xf>
    <xf numFmtId="174" fontId="7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74" fontId="4" fillId="0" borderId="13" xfId="0" applyNumberFormat="1" applyFont="1" applyBorder="1" applyAlignment="1">
      <alignment horizontal="center" wrapText="1"/>
    </xf>
    <xf numFmtId="174" fontId="4" fillId="0" borderId="13" xfId="0" applyNumberFormat="1" applyFont="1" applyFill="1" applyBorder="1" applyAlignment="1">
      <alignment horizontal="center" wrapText="1"/>
    </xf>
    <xf numFmtId="174" fontId="5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6" fillId="0" borderId="0" xfId="0" applyFont="1" applyFill="1" applyAlignment="1">
      <alignment horizontal="left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172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8" fillId="0" borderId="14" xfId="0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174" fontId="5" fillId="0" borderId="13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Layout" zoomScaleSheetLayoutView="100" workbookViewId="0" topLeftCell="A36">
      <selection activeCell="B47" sqref="B47"/>
    </sheetView>
  </sheetViews>
  <sheetFormatPr defaultColWidth="9.00390625" defaultRowHeight="12.75"/>
  <cols>
    <col min="5" max="5" width="32.25390625" style="0" customWidth="1"/>
    <col min="6" max="6" width="10.875" style="0" customWidth="1"/>
    <col min="7" max="7" width="15.625" style="0" customWidth="1"/>
    <col min="8" max="8" width="6.375" style="0" customWidth="1"/>
    <col min="9" max="9" width="16.25390625" style="0" customWidth="1"/>
    <col min="10" max="10" width="5.125" style="0" customWidth="1"/>
    <col min="11" max="11" width="11.25390625" style="0" bestFit="1" customWidth="1"/>
  </cols>
  <sheetData>
    <row r="1" spans="1:7" s="7" customFormat="1" ht="12.75">
      <c r="A1" s="2"/>
      <c r="B1" s="2"/>
      <c r="D1" s="8"/>
      <c r="E1" s="6"/>
      <c r="F1" s="2"/>
      <c r="G1" s="6"/>
    </row>
    <row r="2" spans="1:9" s="7" customFormat="1" ht="65.25" customHeight="1">
      <c r="A2" s="2"/>
      <c r="B2" s="2"/>
      <c r="D2" s="9"/>
      <c r="E2" s="9"/>
      <c r="F2" s="38" t="s">
        <v>42</v>
      </c>
      <c r="G2" s="38"/>
      <c r="H2" s="38"/>
      <c r="I2" s="38"/>
    </row>
    <row r="3" spans="1:17" s="11" customFormat="1" ht="12.75">
      <c r="A3" s="2"/>
      <c r="B3" s="2"/>
      <c r="C3" s="2"/>
      <c r="E3" s="2"/>
      <c r="F3" s="2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s="11" customFormat="1" ht="12.75">
      <c r="A4" s="2"/>
      <c r="B4" s="2"/>
      <c r="C4" s="2"/>
      <c r="E4" s="2"/>
      <c r="F4" s="3" t="s">
        <v>43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11" customFormat="1" ht="12.75">
      <c r="A5" s="2"/>
      <c r="B5" s="2"/>
      <c r="C5" s="2"/>
      <c r="E5" s="2"/>
      <c r="F5" s="3" t="s">
        <v>44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s="11" customFormat="1" ht="12.75">
      <c r="A6" s="2"/>
      <c r="B6" s="2"/>
      <c r="C6" s="2"/>
      <c r="E6" s="2"/>
      <c r="F6" s="3" t="s">
        <v>45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s="11" customFormat="1" ht="12.75">
      <c r="A7" s="2"/>
      <c r="B7" s="2"/>
      <c r="C7" s="2"/>
      <c r="E7" s="2"/>
      <c r="F7" s="3" t="s">
        <v>46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1" s="11" customFormat="1" ht="12.75">
      <c r="A8" s="2"/>
      <c r="B8" s="2"/>
      <c r="C8" s="12"/>
      <c r="D8" s="2"/>
      <c r="E8" s="2"/>
      <c r="F8" s="3" t="s">
        <v>47</v>
      </c>
      <c r="G8" s="10"/>
      <c r="H8" s="10"/>
      <c r="I8" s="10"/>
      <c r="J8" s="10"/>
      <c r="K8" s="10"/>
    </row>
    <row r="9" spans="1:9" ht="12.75">
      <c r="A9" s="2"/>
      <c r="B9" s="2"/>
      <c r="F9" s="3"/>
      <c r="G9" s="3"/>
      <c r="H9" s="3"/>
      <c r="I9" s="4"/>
    </row>
    <row r="10" spans="1:10" ht="30" customHeight="1">
      <c r="A10" s="48" t="s">
        <v>41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38.25" customHeight="1">
      <c r="A11" s="49" t="s">
        <v>40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0" ht="18" customHeight="1">
      <c r="A12" s="21" t="s">
        <v>0</v>
      </c>
      <c r="B12" s="22"/>
      <c r="C12" s="22"/>
      <c r="D12" s="22"/>
      <c r="E12" s="23"/>
      <c r="F12" s="21" t="s">
        <v>1</v>
      </c>
      <c r="G12" s="22"/>
      <c r="H12" s="23"/>
      <c r="I12" s="51" t="s">
        <v>2</v>
      </c>
      <c r="J12" s="51"/>
    </row>
    <row r="13" spans="1:10" ht="30.75" customHeight="1">
      <c r="A13" s="16" t="s">
        <v>28</v>
      </c>
      <c r="B13" s="17"/>
      <c r="C13" s="17"/>
      <c r="D13" s="17"/>
      <c r="E13" s="18"/>
      <c r="F13" s="16"/>
      <c r="G13" s="17"/>
      <c r="H13" s="18"/>
      <c r="I13" s="33">
        <f>I15</f>
        <v>250917.9999999999</v>
      </c>
      <c r="J13" s="35"/>
    </row>
    <row r="14" spans="1:10" ht="33.75" customHeight="1">
      <c r="A14" s="16" t="s">
        <v>37</v>
      </c>
      <c r="B14" s="17"/>
      <c r="C14" s="17"/>
      <c r="D14" s="17"/>
      <c r="E14" s="18"/>
      <c r="F14" s="16"/>
      <c r="G14" s="17"/>
      <c r="H14" s="18"/>
      <c r="I14" s="34">
        <f>I22</f>
        <v>180438.3999999999</v>
      </c>
      <c r="J14" s="52"/>
    </row>
    <row r="15" spans="1:10" ht="34.5" customHeight="1">
      <c r="A15" s="16" t="s">
        <v>3</v>
      </c>
      <c r="B15" s="19"/>
      <c r="C15" s="19"/>
      <c r="D15" s="19"/>
      <c r="E15" s="20"/>
      <c r="F15" s="16" t="s">
        <v>18</v>
      </c>
      <c r="G15" s="19"/>
      <c r="H15" s="20"/>
      <c r="I15" s="33">
        <f>I16+I19+I22</f>
        <v>250917.9999999999</v>
      </c>
      <c r="J15" s="33"/>
    </row>
    <row r="16" spans="1:10" ht="35.25" customHeight="1">
      <c r="A16" s="13" t="s">
        <v>20</v>
      </c>
      <c r="B16" s="14"/>
      <c r="C16" s="14"/>
      <c r="D16" s="14"/>
      <c r="E16" s="15"/>
      <c r="F16" s="16" t="s">
        <v>19</v>
      </c>
      <c r="G16" s="19"/>
      <c r="H16" s="20"/>
      <c r="I16" s="33">
        <f>I17+I18</f>
        <v>70479.6</v>
      </c>
      <c r="J16" s="33"/>
    </row>
    <row r="17" spans="1:10" ht="34.5" customHeight="1">
      <c r="A17" s="13" t="s">
        <v>21</v>
      </c>
      <c r="B17" s="36"/>
      <c r="C17" s="36"/>
      <c r="D17" s="36"/>
      <c r="E17" s="37"/>
      <c r="F17" s="26" t="s">
        <v>26</v>
      </c>
      <c r="G17" s="29"/>
      <c r="H17" s="30"/>
      <c r="I17" s="34">
        <f>70479.6+65000+30000</f>
        <v>165479.6</v>
      </c>
      <c r="J17" s="34"/>
    </row>
    <row r="18" spans="1:10" ht="48.75" customHeight="1">
      <c r="A18" s="13" t="s">
        <v>30</v>
      </c>
      <c r="B18" s="31"/>
      <c r="C18" s="31"/>
      <c r="D18" s="31"/>
      <c r="E18" s="32"/>
      <c r="F18" s="26" t="s">
        <v>24</v>
      </c>
      <c r="G18" s="29"/>
      <c r="H18" s="30"/>
      <c r="I18" s="33">
        <f>-65000-30000</f>
        <v>-95000</v>
      </c>
      <c r="J18" s="33"/>
    </row>
    <row r="19" spans="1:10" ht="39.75" customHeight="1">
      <c r="A19" s="13" t="s">
        <v>29</v>
      </c>
      <c r="B19" s="36"/>
      <c r="C19" s="36"/>
      <c r="D19" s="36"/>
      <c r="E19" s="37"/>
      <c r="F19" s="26" t="s">
        <v>31</v>
      </c>
      <c r="G19" s="29"/>
      <c r="H19" s="30"/>
      <c r="I19" s="33">
        <f>I20+I21</f>
        <v>0</v>
      </c>
      <c r="J19" s="33"/>
    </row>
    <row r="20" spans="1:10" ht="60" customHeight="1">
      <c r="A20" s="13" t="s">
        <v>32</v>
      </c>
      <c r="B20" s="36"/>
      <c r="C20" s="36"/>
      <c r="D20" s="36"/>
      <c r="E20" s="37"/>
      <c r="F20" s="26" t="s">
        <v>27</v>
      </c>
      <c r="G20" s="29"/>
      <c r="H20" s="30"/>
      <c r="I20" s="33">
        <v>0</v>
      </c>
      <c r="J20" s="33"/>
    </row>
    <row r="21" spans="1:10" ht="66" customHeight="1">
      <c r="A21" s="13" t="s">
        <v>22</v>
      </c>
      <c r="B21" s="36"/>
      <c r="C21" s="36"/>
      <c r="D21" s="36"/>
      <c r="E21" s="37"/>
      <c r="F21" s="26" t="s">
        <v>23</v>
      </c>
      <c r="G21" s="29"/>
      <c r="H21" s="30"/>
      <c r="I21" s="34">
        <v>0</v>
      </c>
      <c r="J21" s="34"/>
    </row>
    <row r="22" spans="1:10" ht="36" customHeight="1">
      <c r="A22" s="13" t="s">
        <v>35</v>
      </c>
      <c r="B22" s="17"/>
      <c r="C22" s="17"/>
      <c r="D22" s="17"/>
      <c r="E22" s="18"/>
      <c r="F22" s="26" t="s">
        <v>34</v>
      </c>
      <c r="G22" s="27"/>
      <c r="H22" s="28"/>
      <c r="I22" s="34">
        <f>I23+I24</f>
        <v>180438.3999999999</v>
      </c>
      <c r="J22" s="35"/>
    </row>
    <row r="23" spans="1:11" ht="36" customHeight="1">
      <c r="A23" s="13" t="s">
        <v>33</v>
      </c>
      <c r="B23" s="36"/>
      <c r="C23" s="36"/>
      <c r="D23" s="36"/>
      <c r="E23" s="37"/>
      <c r="F23" s="26" t="s">
        <v>39</v>
      </c>
      <c r="G23" s="29"/>
      <c r="H23" s="30"/>
      <c r="I23" s="34">
        <f>-1350408.6+(-65000+(-30000)+(-70479.6))</f>
        <v>-1515888.2000000002</v>
      </c>
      <c r="J23" s="34"/>
      <c r="K23" s="5"/>
    </row>
    <row r="24" spans="1:10" ht="56.25" customHeight="1">
      <c r="A24" s="24" t="s">
        <v>36</v>
      </c>
      <c r="B24" s="25"/>
      <c r="C24" s="25"/>
      <c r="D24" s="25"/>
      <c r="E24" s="25"/>
      <c r="F24" s="50" t="s">
        <v>38</v>
      </c>
      <c r="G24" s="50"/>
      <c r="H24" s="50"/>
      <c r="I24" s="34">
        <f>1601326.6+65000+30000</f>
        <v>1696326.6</v>
      </c>
      <c r="J24" s="34"/>
    </row>
    <row r="25" spans="1:10" ht="45" customHeight="1">
      <c r="A25" s="39"/>
      <c r="B25" s="43"/>
      <c r="C25" s="43"/>
      <c r="D25" s="43"/>
      <c r="E25" s="43"/>
      <c r="F25" s="47"/>
      <c r="G25" s="47"/>
      <c r="H25" s="47"/>
      <c r="I25" s="45"/>
      <c r="J25" s="46"/>
    </row>
    <row r="26" spans="1:10" ht="23.25" customHeight="1" hidden="1">
      <c r="A26" s="41" t="s">
        <v>4</v>
      </c>
      <c r="B26" s="42"/>
      <c r="C26" s="42"/>
      <c r="D26" s="42"/>
      <c r="E26" s="42"/>
      <c r="F26" s="44" t="s">
        <v>5</v>
      </c>
      <c r="G26" s="43"/>
      <c r="H26" s="1"/>
      <c r="I26" s="45">
        <f>I30-I27</f>
        <v>0</v>
      </c>
      <c r="J26" s="46"/>
    </row>
    <row r="27" spans="1:10" ht="25.5" customHeight="1" hidden="1">
      <c r="A27" s="41" t="s">
        <v>6</v>
      </c>
      <c r="B27" s="43"/>
      <c r="C27" s="43"/>
      <c r="D27" s="43"/>
      <c r="E27" s="43"/>
      <c r="F27" s="44" t="s">
        <v>16</v>
      </c>
      <c r="G27" s="43"/>
      <c r="H27" s="1"/>
      <c r="I27" s="45">
        <f>I28</f>
        <v>0</v>
      </c>
      <c r="J27" s="46"/>
    </row>
    <row r="28" spans="1:10" ht="35.25" customHeight="1" hidden="1">
      <c r="A28" s="39" t="s">
        <v>7</v>
      </c>
      <c r="B28" s="40"/>
      <c r="C28" s="40"/>
      <c r="D28" s="40"/>
      <c r="E28" s="40"/>
      <c r="F28" s="44" t="s">
        <v>17</v>
      </c>
      <c r="G28" s="43"/>
      <c r="H28" s="1"/>
      <c r="I28" s="45">
        <f>I29</f>
        <v>0</v>
      </c>
      <c r="J28" s="46"/>
    </row>
    <row r="29" spans="1:10" ht="36" customHeight="1" hidden="1">
      <c r="A29" s="39" t="s">
        <v>8</v>
      </c>
      <c r="B29" s="43"/>
      <c r="C29" s="43"/>
      <c r="D29" s="43"/>
      <c r="E29" s="43"/>
      <c r="F29" s="44" t="s">
        <v>9</v>
      </c>
      <c r="G29" s="43"/>
      <c r="H29" s="1"/>
      <c r="I29" s="45">
        <v>0</v>
      </c>
      <c r="J29" s="46"/>
    </row>
    <row r="30" spans="1:10" ht="27.75" customHeight="1" hidden="1">
      <c r="A30" s="41" t="s">
        <v>10</v>
      </c>
      <c r="B30" s="42"/>
      <c r="C30" s="42"/>
      <c r="D30" s="42"/>
      <c r="E30" s="42"/>
      <c r="F30" s="44" t="s">
        <v>14</v>
      </c>
      <c r="G30" s="43"/>
      <c r="H30" s="1"/>
      <c r="I30" s="45">
        <f>I31</f>
        <v>0</v>
      </c>
      <c r="J30" s="46"/>
    </row>
    <row r="31" spans="1:10" ht="29.25" customHeight="1" hidden="1">
      <c r="A31" s="39" t="s">
        <v>11</v>
      </c>
      <c r="B31" s="40"/>
      <c r="C31" s="40"/>
      <c r="D31" s="40"/>
      <c r="E31" s="40"/>
      <c r="F31" s="44" t="s">
        <v>15</v>
      </c>
      <c r="G31" s="43"/>
      <c r="H31" s="1"/>
      <c r="I31" s="45">
        <f>I32</f>
        <v>0</v>
      </c>
      <c r="J31" s="46"/>
    </row>
    <row r="32" spans="1:10" ht="32.25" customHeight="1" hidden="1">
      <c r="A32" s="39" t="s">
        <v>12</v>
      </c>
      <c r="B32" s="43"/>
      <c r="C32" s="43"/>
      <c r="D32" s="43"/>
      <c r="E32" s="43"/>
      <c r="F32" s="44" t="s">
        <v>13</v>
      </c>
      <c r="G32" s="43"/>
      <c r="H32" s="1"/>
      <c r="I32" s="45">
        <v>0</v>
      </c>
      <c r="J32" s="46"/>
    </row>
    <row r="33" spans="1:10" ht="42.75" customHeight="1">
      <c r="A33" s="41"/>
      <c r="B33" s="42"/>
      <c r="C33" s="42"/>
      <c r="D33" s="42"/>
      <c r="E33" s="42"/>
      <c r="F33" s="47"/>
      <c r="G33" s="47"/>
      <c r="H33" s="47"/>
      <c r="I33" s="45"/>
      <c r="J33" s="46"/>
    </row>
    <row r="34" spans="1:10" ht="36.75" customHeight="1">
      <c r="A34" s="41"/>
      <c r="B34" s="43"/>
      <c r="C34" s="43"/>
      <c r="D34" s="43"/>
      <c r="E34" s="43"/>
      <c r="F34" s="47" t="s">
        <v>25</v>
      </c>
      <c r="G34" s="47"/>
      <c r="H34" s="47"/>
      <c r="I34" s="45"/>
      <c r="J34" s="46"/>
    </row>
  </sheetData>
  <sheetProtection/>
  <mergeCells count="72">
    <mergeCell ref="I12:J12"/>
    <mergeCell ref="I28:J28"/>
    <mergeCell ref="I24:J24"/>
    <mergeCell ref="I15:J15"/>
    <mergeCell ref="I21:J21"/>
    <mergeCell ref="I17:J17"/>
    <mergeCell ref="I14:J14"/>
    <mergeCell ref="I23:J23"/>
    <mergeCell ref="I18:J18"/>
    <mergeCell ref="I26:J26"/>
    <mergeCell ref="I27:J27"/>
    <mergeCell ref="A10:J10"/>
    <mergeCell ref="A11:J11"/>
    <mergeCell ref="A13:E13"/>
    <mergeCell ref="F13:H13"/>
    <mergeCell ref="I25:J25"/>
    <mergeCell ref="F24:H24"/>
    <mergeCell ref="F25:H25"/>
    <mergeCell ref="I13:J13"/>
    <mergeCell ref="A12:E12"/>
    <mergeCell ref="A33:E33"/>
    <mergeCell ref="I33:J33"/>
    <mergeCell ref="F33:H33"/>
    <mergeCell ref="F34:H34"/>
    <mergeCell ref="A34:E34"/>
    <mergeCell ref="I34:J34"/>
    <mergeCell ref="I29:J29"/>
    <mergeCell ref="I30:J30"/>
    <mergeCell ref="A29:E29"/>
    <mergeCell ref="A32:E32"/>
    <mergeCell ref="F32:G32"/>
    <mergeCell ref="I32:J32"/>
    <mergeCell ref="A31:E31"/>
    <mergeCell ref="F31:G31"/>
    <mergeCell ref="I31:J31"/>
    <mergeCell ref="F18:H18"/>
    <mergeCell ref="A20:E20"/>
    <mergeCell ref="A19:E19"/>
    <mergeCell ref="F17:H17"/>
    <mergeCell ref="F20:H20"/>
    <mergeCell ref="A30:E30"/>
    <mergeCell ref="F30:G30"/>
    <mergeCell ref="F29:G29"/>
    <mergeCell ref="F28:G28"/>
    <mergeCell ref="A23:E23"/>
    <mergeCell ref="F23:H23"/>
    <mergeCell ref="A28:E28"/>
    <mergeCell ref="A26:E26"/>
    <mergeCell ref="A27:E27"/>
    <mergeCell ref="F27:G27"/>
    <mergeCell ref="F26:G26"/>
    <mergeCell ref="A25:E25"/>
    <mergeCell ref="I19:J19"/>
    <mergeCell ref="I22:J22"/>
    <mergeCell ref="I20:J20"/>
    <mergeCell ref="A21:E21"/>
    <mergeCell ref="F2:I2"/>
    <mergeCell ref="I16:J16"/>
    <mergeCell ref="A15:E15"/>
    <mergeCell ref="F15:H15"/>
    <mergeCell ref="F21:H21"/>
    <mergeCell ref="A17:E17"/>
    <mergeCell ref="A16:E16"/>
    <mergeCell ref="F14:H14"/>
    <mergeCell ref="F16:H16"/>
    <mergeCell ref="F12:H12"/>
    <mergeCell ref="A14:E14"/>
    <mergeCell ref="A24:E24"/>
    <mergeCell ref="A22:E22"/>
    <mergeCell ref="F22:H22"/>
    <mergeCell ref="F19:H19"/>
    <mergeCell ref="A18:E18"/>
  </mergeCells>
  <printOptions/>
  <pageMargins left="1.1811023622047245" right="0.5905511811023623" top="0.7874015748031497" bottom="0.7874015748031497" header="0.2362204724409449" footer="0.5118110236220472"/>
  <pageSetup firstPageNumber="52" useFirstPageNumber="1" horizontalDpi="600" verticalDpi="600" orientation="portrait" paperSize="9" scale="65" r:id="rId1"/>
  <headerFooter alignWithMargins="0">
    <oddHeader>&amp;C&amp;P</oddHeader>
    <oddFooter>&amp;L172мз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2019-12-09T06:31:48Z</cp:lastPrinted>
  <dcterms:created xsi:type="dcterms:W3CDTF">2003-10-27T06:52:07Z</dcterms:created>
  <dcterms:modified xsi:type="dcterms:W3CDTF">2019-12-09T06:48:18Z</dcterms:modified>
  <cp:category/>
  <cp:version/>
  <cp:contentType/>
  <cp:contentStatus/>
</cp:coreProperties>
</file>