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  2019 г." sheetId="1" r:id="rId1"/>
  </sheets>
  <definedNames>
    <definedName name="_xlnm._FilterDatabase" localSheetId="0" hidden="1">'  2019 г.'!$B$16:$M$585</definedName>
    <definedName name="Z_072D351B_4DCF_4C5F_BB0C_B1F84EBBD46B_.wvu.Cols" localSheetId="0" hidden="1">'  2019 г.'!$J:$K</definedName>
    <definedName name="Z_072D351B_4DCF_4C5F_BB0C_B1F84EBBD46B_.wvu.PrintArea" localSheetId="0" hidden="1">'  2019 г.'!$B$4:$J$513</definedName>
    <definedName name="Z_072D351B_4DCF_4C5F_BB0C_B1F84EBBD46B_.wvu.PrintTitles" localSheetId="0" hidden="1">'  2019 г.'!$16:$16</definedName>
    <definedName name="Z_4AF32C0D_3EF2_4B3B_9612_87CA8DBB6ACF_.wvu.Cols" localSheetId="0" hidden="1">'  2019 г.'!$J:$K</definedName>
    <definedName name="Z_4AF32C0D_3EF2_4B3B_9612_87CA8DBB6ACF_.wvu.PrintArea" localSheetId="0" hidden="1">'  2019 г.'!$B$4:$J$513</definedName>
    <definedName name="Z_4AF32C0D_3EF2_4B3B_9612_87CA8DBB6ACF_.wvu.PrintTitles" localSheetId="0" hidden="1">'  2019 г.'!$16:$16</definedName>
    <definedName name="Z_5F1072CB_A768_452E_BCF8_20340BB8BAB0_.wvu.Cols" localSheetId="0" hidden="1">'  2019 г.'!$J:$K</definedName>
    <definedName name="Z_5F1072CB_A768_452E_BCF8_20340BB8BAB0_.wvu.PrintArea" localSheetId="0" hidden="1">'  2019 г.'!$B$4:$J$513</definedName>
    <definedName name="Z_5F1072CB_A768_452E_BCF8_20340BB8BAB0_.wvu.PrintTitles" localSheetId="0" hidden="1">'  2019 г.'!$16:$16</definedName>
    <definedName name="_xlnm.Print_Titles" localSheetId="0">'  2019 г.'!$16:$16</definedName>
    <definedName name="_xlnm.Print_Area" localSheetId="0">'  2019 г.'!$A$1:$L$586</definedName>
  </definedNames>
  <calcPr fullCalcOnLoad="1"/>
</workbook>
</file>

<file path=xl/sharedStrings.xml><?xml version="1.0" encoding="utf-8"?>
<sst xmlns="http://schemas.openxmlformats.org/spreadsheetml/2006/main" count="2552" uniqueCount="467">
  <si>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</si>
  <si>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</si>
  <si>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Муниципальная  программа  "Благоустройство территории  Сергиево-Посадского муниципального района"</t>
  </si>
  <si>
    <t>24 0 00 00000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</si>
  <si>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</si>
  <si>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</si>
  <si>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</si>
  <si>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</si>
  <si>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</si>
  <si>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</si>
  <si>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</si>
  <si>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05 1 02 77710</t>
  </si>
  <si>
    <t>05 1 11 77770</t>
  </si>
  <si>
    <t>Расходы на обеспечение деятельности Контрольно-счетной комиссии</t>
  </si>
  <si>
    <t>Руководитель контрольно-счетной палаты муниципального образования и его заместители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</si>
  <si>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</si>
  <si>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</si>
  <si>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</si>
  <si>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</si>
  <si>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2 00 L0200</t>
  </si>
  <si>
    <t>Подпрограмма 3 "Обеспечение жильем детей-сирот и детей, оставшихся без попечения родителей, а также лиц из их числа"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</si>
  <si>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</si>
  <si>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</si>
  <si>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</si>
  <si>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</si>
  <si>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09 7 00 54850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</si>
  <si>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</si>
  <si>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</si>
  <si>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Софинансирование субсидии на погашение части основного долга по ипотечному жилищному кредиту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</si>
  <si>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</si>
  <si>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</si>
  <si>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19 0 00 00640</t>
  </si>
  <si>
    <t>Обеспечение земельными участками многодетных семей</t>
  </si>
  <si>
    <t>19 0 00 00630</t>
  </si>
  <si>
    <t>Капитальные вложения в объекты недвижимого имущества государственной (муниципальной) собственности</t>
  </si>
  <si>
    <t>Другие вопросы в области средств массовой информации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</si>
  <si>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</si>
  <si>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14 2 00 88000</t>
  </si>
  <si>
    <t>Расходы на осуществление муниципального земельного контроля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</si>
  <si>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</si>
  <si>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Денежные выплаты почетным гражданам Сергиево-Посадского муниципального района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</si>
  <si>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</si>
  <si>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</si>
  <si>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</si>
  <si>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</si>
  <si>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</si>
  <si>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</si>
  <si>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</si>
  <si>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</si>
  <si>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</si>
  <si>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</si>
  <si>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</si>
  <si>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</si>
  <si>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</si>
  <si>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</si>
  <si>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</si>
  <si>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</si>
  <si>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>02 2 00 88820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</si>
  <si>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</si>
  <si>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10 0 00 00603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</si>
  <si>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</si>
  <si>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</si>
  <si>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Подпрограмма "Капитальный ремонт общего имущества многоквартирных домов Сергиево-Посадского муниципального района Московской области"</t>
  </si>
  <si>
    <t>10 1 00 00000</t>
  </si>
  <si>
    <t>Софинансирование расходов на проведение капитального ремонта подъездов многоквартирных домов</t>
  </si>
  <si>
    <t>10 1 00 S0950</t>
  </si>
  <si>
    <t>Подпрограмма "Содержание и развитие коммунальной инфраструктуры Сергиево-Посадского муниципального района Московской области"</t>
  </si>
  <si>
    <t>15 0 00 88780</t>
  </si>
  <si>
    <t>09 6 00 00000</t>
  </si>
  <si>
    <t>Субсидия на капитальные вложения в общеобразовательные организации в целях обеспечения односменного режима обучения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</si>
  <si>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</si>
  <si>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03 2 00 S4480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</si>
  <si>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</si>
  <si>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</si>
  <si>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</si>
  <si>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капитальный ремонт, приобретение, монтаж и ввод в эксплуатацию объектов коммунальной инфраструктуры</t>
  </si>
  <si>
    <t>10 0 00 S0320</t>
  </si>
  <si>
    <t>26 0 00 88870</t>
  </si>
  <si>
    <t>Создание муниципального индустриального парка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</si>
  <si>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</si>
  <si>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</si>
  <si>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</si>
  <si>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</si>
  <si>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</si>
  <si>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</si>
  <si>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</si>
  <si>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</si>
  <si>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</si>
  <si>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</si>
  <si>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</si>
  <si>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</si>
  <si>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</si>
  <si>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</si>
  <si>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12 5 00 00600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</si>
  <si>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</si>
  <si>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</si>
  <si>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</si>
  <si>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</si>
  <si>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</si>
  <si>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</si>
  <si>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</si>
  <si>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</si>
  <si>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</si>
  <si>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15 0 00 00000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</si>
  <si>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</si>
  <si>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</si>
  <si>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</si>
  <si>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</si>
  <si>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</si>
  <si>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</si>
  <si>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</si>
  <si>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Субсидия на капитальные вложения в общеобразовательные организации в целях ликвидации второй смены</t>
  </si>
  <si>
    <t>Исполнение судебных актов судебных органов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</si>
  <si>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</si>
  <si>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</si>
  <si>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03 3 00 S2480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</si>
  <si>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</si>
  <si>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</si>
  <si>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Софинансирование субсидии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</si>
  <si>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11 0 00 88870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</si>
  <si>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</si>
  <si>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</si>
  <si>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</si>
  <si>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</si>
  <si>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Софинансирование субсидии на реализацию подпрограммы "Обеспечение жильем молодых семей"</t>
  </si>
  <si>
    <t xml:space="preserve">Субвенция на  предоставление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</si>
  <si>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</si>
  <si>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</si>
  <si>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</si>
  <si>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</si>
  <si>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</si>
  <si>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1 00 S0600</t>
  </si>
  <si>
    <t>03 1 00 S2130</t>
  </si>
  <si>
    <t>03 2 00 S2270</t>
  </si>
  <si>
    <t>03 2 00 S0600</t>
  </si>
  <si>
    <t>03 2 00 S2310</t>
  </si>
  <si>
    <t>03 2 00 S4400</t>
  </si>
  <si>
    <t>16 0 00 88880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</si>
  <si>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</si>
  <si>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</si>
  <si>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</si>
  <si>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</si>
  <si>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</si>
  <si>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</si>
  <si>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</si>
  <si>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</si>
  <si>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02 7 00 00000</t>
  </si>
  <si>
    <t>02 7 00 88810</t>
  </si>
  <si>
    <t>02 5 00 00000</t>
  </si>
  <si>
    <t>02 5 00 77590</t>
  </si>
  <si>
    <t>03 1 00 88820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</si>
  <si>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</si>
  <si>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</si>
  <si>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</si>
  <si>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</si>
  <si>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</si>
  <si>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</si>
  <si>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</si>
  <si>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</si>
  <si>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</si>
  <si>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</si>
  <si>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</si>
  <si>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</si>
  <si>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</si>
  <si>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</si>
  <si>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</si>
  <si>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</si>
  <si>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</si>
  <si>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</si>
  <si>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</si>
  <si>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</si>
  <si>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</si>
  <si>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</si>
  <si>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</si>
  <si>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</si>
  <si>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</si>
  <si>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</si>
  <si>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</si>
  <si>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</si>
  <si>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к решению Совета депутатов</t>
  </si>
  <si>
    <t>Социальная политика</t>
  </si>
  <si>
    <t>Социальное обеспечение населения</t>
  </si>
  <si>
    <t>02</t>
  </si>
  <si>
    <t>Общее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</si>
  <si>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</si>
  <si>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</si>
  <si>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</si>
  <si>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</si>
  <si>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</si>
  <si>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</si>
  <si>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</si>
  <si>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</si>
  <si>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</si>
  <si>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</si>
  <si>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</si>
  <si>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</si>
  <si>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</si>
  <si>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</si>
  <si>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</si>
  <si>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</si>
  <si>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</si>
  <si>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</si>
  <si>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</si>
  <si>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</si>
  <si>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</si>
  <si>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Обеспечение деятельности подведомственных учреждений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</si>
  <si>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</si>
  <si>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</si>
  <si>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</si>
  <si>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</si>
  <si>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</si>
  <si>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</si>
  <si>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</si>
  <si>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</si>
  <si>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</si>
  <si>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</si>
  <si>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</si>
  <si>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</si>
  <si>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</si>
  <si>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</si>
  <si>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</si>
  <si>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</si>
  <si>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</si>
  <si>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</si>
  <si>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</si>
  <si>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</si>
  <si>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</si>
  <si>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</si>
  <si>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</si>
  <si>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</si>
  <si>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</si>
  <si>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</si>
  <si>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</si>
  <si>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</si>
  <si>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</si>
  <si>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</si>
  <si>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</si>
  <si>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</si>
  <si>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</si>
  <si>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</si>
  <si>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</si>
  <si>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</si>
  <si>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</si>
  <si>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</si>
  <si>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</si>
  <si>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</si>
  <si>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</si>
  <si>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</si>
  <si>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</si>
  <si>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</si>
  <si>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</si>
  <si>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</si>
  <si>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</si>
  <si>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</si>
  <si>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</si>
  <si>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</si>
  <si>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</si>
  <si>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</si>
  <si>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</si>
  <si>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</si>
  <si>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Софинансирование муниципальных учреждений -победителей конкурсов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</si>
  <si>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</si>
  <si>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</si>
  <si>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</si>
  <si>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</si>
  <si>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</si>
  <si>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</si>
  <si>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</si>
  <si>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</si>
  <si>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</si>
  <si>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</si>
  <si>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</si>
  <si>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</si>
  <si>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</si>
  <si>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</si>
  <si>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</si>
  <si>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</si>
  <si>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</si>
  <si>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</si>
  <si>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</si>
  <si>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</si>
  <si>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</si>
  <si>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02 0 00 00000</t>
  </si>
  <si>
    <t>02 1 00 00000</t>
  </si>
  <si>
    <t>09 2 00 00000</t>
  </si>
  <si>
    <t>09 4 00 00000</t>
  </si>
  <si>
    <t>03 0 00 00000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</si>
  <si>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</si>
  <si>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</si>
  <si>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</si>
  <si>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</si>
  <si>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</si>
  <si>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</si>
  <si>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</si>
  <si>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</si>
  <si>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</si>
  <si>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</si>
  <si>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</si>
  <si>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</si>
  <si>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</si>
  <si>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</si>
  <si>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</si>
  <si>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</si>
  <si>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</si>
  <si>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</si>
  <si>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</si>
  <si>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</si>
  <si>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</si>
  <si>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</si>
  <si>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</si>
  <si>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</si>
  <si>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</si>
  <si>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</si>
  <si>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</si>
  <si>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</si>
  <si>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</si>
  <si>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</si>
  <si>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</si>
  <si>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</si>
  <si>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</si>
  <si>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</si>
  <si>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</si>
  <si>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</si>
  <si>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</si>
  <si>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</si>
  <si>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</si>
  <si>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</si>
  <si>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</si>
  <si>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</si>
  <si>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</si>
  <si>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</si>
  <si>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</si>
  <si>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</si>
  <si>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</si>
  <si>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</si>
  <si>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</si>
  <si>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</si>
  <si>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</si>
  <si>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</si>
  <si>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</si>
  <si>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</si>
  <si>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</si>
  <si>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</si>
  <si>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</si>
  <si>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02 3 00 88820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</si>
  <si>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</si>
  <si>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</si>
  <si>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</si>
  <si>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</si>
  <si>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</si>
  <si>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07 0 00 88870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</si>
  <si>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</si>
  <si>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</si>
  <si>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</si>
  <si>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</si>
  <si>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</si>
  <si>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</si>
  <si>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"Энергосбережение и повышение энергетической эффективности на территории  Сергиево-Посадского муниципального района Московской области"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</si>
  <si>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</si>
  <si>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</si>
  <si>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</si>
  <si>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Создание условий для развития туризма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</si>
  <si>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</si>
  <si>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</si>
  <si>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</si>
  <si>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</si>
  <si>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 "Содержание и развитие жилищно-коммунального хозяйства 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</si>
  <si>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</si>
  <si>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</si>
  <si>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</si>
  <si>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</si>
  <si>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</si>
  <si>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</si>
  <si>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</si>
  <si>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Софинансирование субсидии на капитальные вложения в общеобразовательные организации в целях ликвидации второй смены</t>
  </si>
  <si>
    <t>Субсидия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</si>
  <si>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Субвенция на осуществление полномочий 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</si>
  <si>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09 7 00 51350</t>
  </si>
  <si>
    <t>Субвенция на обеспечение жильем граждан, уволенных с военной службы (службы), и приравненных к ним лиц</t>
  </si>
  <si>
    <t>03 2 00 84480</t>
  </si>
  <si>
    <t>Субсидии на капитальные вложения в общеобразовательные организации в целях обеспечения односменного режима обучения</t>
  </si>
  <si>
    <t>,</t>
  </si>
  <si>
    <t>Мероприятия по муниципальной программе "Доступная среда"</t>
  </si>
  <si>
    <t>02 3 00 S2360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</si>
  <si>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</si>
  <si>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Размещение социальной рекламы</t>
  </si>
  <si>
    <t>Размещение материалов в электонных средствах массовой информации</t>
  </si>
  <si>
    <t>13 0 00 88780</t>
  </si>
  <si>
    <t>13 0 00 88870</t>
  </si>
  <si>
    <t>01 0 00 R2080</t>
  </si>
  <si>
    <t>02 3 00 R2360</t>
  </si>
  <si>
    <t>03 1 00 R2110</t>
  </si>
  <si>
    <t>03 1 00 R2140</t>
  </si>
  <si>
    <t>03 2 00 R0680</t>
  </si>
  <si>
    <t>03 2 00 R2200</t>
  </si>
  <si>
    <t>03 2 00 R2210</t>
  </si>
  <si>
    <t>03 2 00 R2220</t>
  </si>
  <si>
    <t>03 2 00 R2230</t>
  </si>
  <si>
    <t>03 2 00 R2240</t>
  </si>
  <si>
    <t>03 2 00 R2270</t>
  </si>
  <si>
    <t>03 2 00 R4400</t>
  </si>
  <si>
    <t>03 2 00 R4480</t>
  </si>
  <si>
    <t>03 2 00 R2060</t>
  </si>
  <si>
    <t>09 3 00 R0820</t>
  </si>
  <si>
    <t>10 0 00 R1420</t>
  </si>
  <si>
    <t>10 0 00 R1410</t>
  </si>
  <si>
    <t>12 2 00 R0690</t>
  </si>
  <si>
    <t>12 5 00 R0700</t>
  </si>
  <si>
    <t>12 5 00 R0830</t>
  </si>
  <si>
    <t>24 0 00 R0870</t>
  </si>
  <si>
    <t>сельского поселения Васильевское</t>
  </si>
  <si>
    <t>Муниципальная  программа 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годов"</t>
  </si>
  <si>
    <t>01 0 01 60000</t>
  </si>
  <si>
    <t>14</t>
  </si>
  <si>
    <t>Муниципальная программа "Формирование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2018-2020 годы"</t>
  </si>
  <si>
    <t>Благоустройство</t>
  </si>
  <si>
    <t>Уличное освещение</t>
  </si>
  <si>
    <t>02 1 02 51000</t>
  </si>
  <si>
    <t>Озеленение</t>
  </si>
  <si>
    <t>Прочие мероприятия по благоустройству городских округов и поселений</t>
  </si>
  <si>
    <t>02 1 02 53000</t>
  </si>
  <si>
    <t>02 1 02 55000</t>
  </si>
  <si>
    <t>Муниципальная программа  "Молодое поколение сельского поселения васильевское на 2018 год и плановый период 2019-2020 годов"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</si>
  <si>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</si>
  <si>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</si>
  <si>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</si>
  <si>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03 0 01 20000</t>
  </si>
  <si>
    <t>Муниципальная программа  "Развитие сферы культуры в сельском поселении Васильевское на 2018 год и плановый период 2019 и 2020 годов"</t>
  </si>
  <si>
    <t>Культура</t>
  </si>
  <si>
    <t>Мероприятия в сфере культуры</t>
  </si>
  <si>
    <t>04 0 01 99000</t>
  </si>
  <si>
    <t>Обеспечение деятельности МБУК "ЦСДК Васильевское"</t>
  </si>
  <si>
    <t>04 0 02 99000</t>
  </si>
  <si>
    <t>Предоставление субсидий бюджетным учреждениям</t>
  </si>
  <si>
    <t>Субсидии бюджетным учреждениям на выполнение муниципального задания</t>
  </si>
  <si>
    <t>Субсидии на иные цели</t>
  </si>
  <si>
    <t>Расходы за счет субсидии на повышение заработной платы работникам муниципальных учреждений в сфере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</si>
  <si>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</si>
  <si>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</si>
  <si>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Муниципальная программа "Доступная среда на территории сельского поселения Васильевское на 2018 год и плановый период 2019-2020 годов"</t>
  </si>
  <si>
    <t>05 0 00 88880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</si>
  <si>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годов"</t>
  </si>
  <si>
    <t>Другие вопросы в области физической культуры и спорта</t>
  </si>
  <si>
    <t>Мероприятия в области физической культуры и спорта</t>
  </si>
  <si>
    <t>05 0 01 40000</t>
  </si>
  <si>
    <t>06 0 00 52000</t>
  </si>
  <si>
    <t>Муниципальная программа "Развитие малого и среднего предпринимательства в сельском поселении Васильевское на 2018-2020 годы"</t>
  </si>
  <si>
    <t>Предоставлении субсидий бюджетным учреждениям</t>
  </si>
  <si>
    <t>Субсидии бюджетным учреждениям на иные цели</t>
  </si>
  <si>
    <t>021 02 55000</t>
  </si>
  <si>
    <t>Мероприятия по трудоустройству несовершеннолетних</t>
  </si>
  <si>
    <t>03 0 03 20010</t>
  </si>
  <si>
    <t>Утверждено</t>
  </si>
  <si>
    <t>Исполнено</t>
  </si>
  <si>
    <t>% исполнения</t>
  </si>
  <si>
    <t>Софинансирование и расходы за счет субсидии на обустройство и установку детскойигровой площадки</t>
  </si>
  <si>
    <t>021 F2 61580</t>
  </si>
  <si>
    <t>Приложение № 8</t>
  </si>
  <si>
    <t>от 18 декабря  2018 г.    № 65/10</t>
  </si>
  <si>
    <t>Сергиево-Посадского городского округа</t>
  </si>
  <si>
    <t>Московской области</t>
  </si>
  <si>
    <t>от "____"_____________ 2019 г. № ______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</si>
  <si>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</si>
  <si>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сельского поселения Васильевское Сергиево-Посадского муниципального района  на 2019 год </t>
  </si>
  <si>
    <t>Субсидия на иные цели</t>
  </si>
  <si>
    <t xml:space="preserve">04 0 02 99000 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</si>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</sst>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0" fontId="13" fillId="0" borderId="10" xfId="0" applyNumberFormat="1" applyFont="1" applyFill="1" applyBorder="1" applyAlignment="1">
      <alignment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80" fontId="13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R847"/>
  <sheetViews>
    <sheetView tabSelected="1" view="pageBreakPreview" zoomScale="90" zoomScaleNormal="90" zoomScaleSheetLayoutView="90" zoomScalePageLayoutView="0" workbookViewId="0" topLeftCell="E1">
      <selection activeCell="B7" sqref="B7"/>
    </sheetView>
  </sheetViews>
  <sheetFormatPr defaultColWidth="9.00390625" defaultRowHeight="12.75"/>
  <cols>
    <col min="1" max="1" width="0.875" style="1" customWidth="1"/>
    <col min="2" max="2" width="10.625" style="2" customWidth="1"/>
    <col min="3" max="3" width="102.375" style="1" customWidth="1"/>
    <col min="4" max="4" width="22.875" style="3" customWidth="1"/>
    <col min="5" max="5" width="17.125" style="3" customWidth="1"/>
    <col min="6" max="6" width="13.375" style="3" customWidth="1"/>
    <col min="7" max="7" width="14.375" style="3" customWidth="1"/>
    <col min="8" max="8" width="30.875" style="1" customWidth="1"/>
    <col min="9" max="9" width="17.50390625" style="1" hidden="1" customWidth="1"/>
    <col min="10" max="10" width="14.00390625" style="1" hidden="1" customWidth="1"/>
    <col min="11" max="11" width="15.50390625" style="1" hidden="1" customWidth="1"/>
    <col min="12" max="12" width="14.375" style="1" hidden="1" customWidth="1"/>
    <col min="13" max="13" width="12.875" style="1" customWidth="1"/>
    <col min="14" max="14" width="6.625" style="1" customWidth="1"/>
    <col min="15" max="15" width="11.875" style="1" bestFit="1" customWidth="1"/>
    <col min="16" max="17" width="8.875" style="1" customWidth="1"/>
    <col min="18" max="18" width="11.875" style="1" bestFit="1" customWidth="1"/>
    <col min="19" max="16384" width="8.875" style="1" customWidth="1"/>
  </cols>
  <sheetData>
    <row r="1" spans="2:12" ht="15">
      <c r="B1" s="81"/>
      <c r="C1" s="82"/>
      <c r="D1" s="100" t="s">
        <v>466</v>
      </c>
      <c r="E1" s="100"/>
      <c r="F1" s="100"/>
      <c r="G1" s="100"/>
      <c r="H1" s="100"/>
      <c r="I1" s="100"/>
      <c r="J1" s="100"/>
      <c r="K1" s="100"/>
      <c r="L1" s="100"/>
    </row>
    <row r="2" spans="2:12" ht="15">
      <c r="B2" s="81"/>
      <c r="C2" s="82"/>
      <c r="D2" s="100" t="s">
        <v>179</v>
      </c>
      <c r="E2" s="100"/>
      <c r="F2" s="100"/>
      <c r="G2" s="100"/>
      <c r="H2" s="100"/>
      <c r="I2" s="100"/>
      <c r="J2" s="100"/>
      <c r="K2" s="100"/>
      <c r="L2" s="100"/>
    </row>
    <row r="3" spans="2:12" ht="15">
      <c r="B3" s="81"/>
      <c r="C3" s="82"/>
      <c r="D3" s="100" t="s">
        <v>459</v>
      </c>
      <c r="E3" s="100"/>
      <c r="F3" s="100"/>
      <c r="G3" s="100"/>
      <c r="H3" s="100"/>
      <c r="I3" s="100"/>
      <c r="J3" s="100"/>
      <c r="K3" s="100"/>
      <c r="L3" s="100"/>
    </row>
    <row r="4" spans="2:12" ht="17.25" customHeight="1">
      <c r="B4" s="81"/>
      <c r="C4" s="83"/>
      <c r="D4" s="100" t="s">
        <v>460</v>
      </c>
      <c r="E4" s="100"/>
      <c r="F4" s="100"/>
      <c r="G4" s="100"/>
      <c r="H4" s="100"/>
      <c r="I4" s="100"/>
      <c r="J4" s="100"/>
      <c r="K4" s="100"/>
      <c r="L4" s="101"/>
    </row>
    <row r="5" spans="2:12" ht="17.25" customHeight="1">
      <c r="B5" s="81"/>
      <c r="C5" s="83"/>
      <c r="D5" s="100" t="s">
        <v>461</v>
      </c>
      <c r="E5" s="100"/>
      <c r="F5" s="100"/>
      <c r="G5" s="100"/>
      <c r="H5" s="100"/>
      <c r="I5" s="100"/>
      <c r="J5" s="100"/>
      <c r="K5" s="100"/>
      <c r="L5" s="101"/>
    </row>
    <row r="6" spans="2:12" ht="17.25" customHeight="1">
      <c r="B6" s="81"/>
      <c r="C6" s="82"/>
      <c r="D6" s="100" t="s">
        <v>457</v>
      </c>
      <c r="E6" s="100"/>
      <c r="F6" s="100"/>
      <c r="G6" s="100"/>
      <c r="H6" s="100"/>
      <c r="I6" s="100"/>
      <c r="J6" s="100"/>
      <c r="K6" s="100"/>
      <c r="L6" s="101"/>
    </row>
    <row r="7" spans="2:12" ht="17.25" customHeight="1">
      <c r="B7" s="81"/>
      <c r="C7" s="82"/>
      <c r="D7" s="100" t="s">
        <v>179</v>
      </c>
      <c r="E7" s="100"/>
      <c r="F7" s="100"/>
      <c r="G7" s="100"/>
      <c r="H7" s="100"/>
      <c r="I7" s="100"/>
      <c r="J7" s="100"/>
      <c r="K7" s="100"/>
      <c r="L7" s="101"/>
    </row>
    <row r="8" spans="2:12" ht="17.25" customHeight="1">
      <c r="B8" s="81"/>
      <c r="C8" s="82"/>
      <c r="D8" s="100" t="s">
        <v>410</v>
      </c>
      <c r="E8" s="100"/>
      <c r="F8" s="100"/>
      <c r="G8" s="100"/>
      <c r="H8" s="100"/>
      <c r="I8" s="100"/>
      <c r="J8" s="100"/>
      <c r="K8" s="100"/>
      <c r="L8" s="101"/>
    </row>
    <row r="9" spans="2:12" ht="17.25" customHeight="1" hidden="1">
      <c r="B9" s="81"/>
      <c r="C9" s="82"/>
      <c r="D9" s="82"/>
      <c r="E9" s="84"/>
      <c r="F9" s="84"/>
      <c r="G9" s="84"/>
      <c r="H9" s="69"/>
      <c r="I9" s="68"/>
      <c r="J9" s="68"/>
      <c r="K9" s="68"/>
      <c r="L9" s="85"/>
    </row>
    <row r="10" spans="2:12" ht="17.25" customHeight="1" hidden="1">
      <c r="B10" s="81"/>
      <c r="C10" s="82"/>
      <c r="D10" s="82"/>
      <c r="E10" s="84"/>
      <c r="F10" s="84"/>
      <c r="G10" s="84"/>
      <c r="H10" s="69"/>
      <c r="I10" s="68"/>
      <c r="J10" s="68"/>
      <c r="K10" s="68"/>
      <c r="L10" s="85"/>
    </row>
    <row r="11" spans="2:12" ht="17.25" customHeight="1">
      <c r="B11" s="81"/>
      <c r="C11" s="82"/>
      <c r="D11" s="100" t="s">
        <v>458</v>
      </c>
      <c r="E11" s="100"/>
      <c r="F11" s="100"/>
      <c r="G11" s="100"/>
      <c r="H11" s="100"/>
      <c r="I11" s="100"/>
      <c r="J11" s="100"/>
      <c r="K11" s="100"/>
      <c r="L11" s="101"/>
    </row>
    <row r="12" spans="2:12" ht="18" customHeight="1">
      <c r="B12" s="81"/>
      <c r="C12" s="108"/>
      <c r="D12" s="108"/>
      <c r="E12" s="108"/>
      <c r="F12" s="108"/>
      <c r="G12" s="108"/>
      <c r="H12" s="108"/>
      <c r="I12" s="69"/>
      <c r="J12" s="69"/>
      <c r="K12" s="69"/>
      <c r="L12" s="86"/>
    </row>
    <row r="13" spans="2:12" ht="32.25" customHeight="1">
      <c r="B13" s="104" t="s">
        <v>462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2:12" ht="13.5" customHeight="1">
      <c r="B14" s="16"/>
      <c r="C14" s="106" t="s">
        <v>463</v>
      </c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12" ht="15">
      <c r="B15" s="5"/>
      <c r="C15" s="6"/>
      <c r="D15" s="7"/>
      <c r="E15" s="7"/>
      <c r="F15" s="7"/>
      <c r="G15" s="7"/>
      <c r="H15" s="6"/>
      <c r="I15" s="102" t="s">
        <v>186</v>
      </c>
      <c r="J15" s="102"/>
      <c r="K15" s="102"/>
      <c r="L15" s="103"/>
    </row>
    <row r="16" spans="2:12" ht="69.75" customHeight="1">
      <c r="B16" s="8" t="s">
        <v>158</v>
      </c>
      <c r="C16" s="8" t="s">
        <v>159</v>
      </c>
      <c r="D16" s="9" t="s">
        <v>160</v>
      </c>
      <c r="E16" s="9" t="s">
        <v>161</v>
      </c>
      <c r="F16" s="9" t="s">
        <v>162</v>
      </c>
      <c r="G16" s="9" t="s">
        <v>163</v>
      </c>
      <c r="H16" s="10" t="s">
        <v>452</v>
      </c>
      <c r="I16" s="8" t="s">
        <v>453</v>
      </c>
      <c r="J16" s="4"/>
      <c r="L16" s="8" t="s">
        <v>454</v>
      </c>
    </row>
    <row r="17" spans="2:18" s="13" customFormat="1" ht="37.5" customHeight="1">
      <c r="B17" s="8"/>
      <c r="C17" s="8" t="s">
        <v>187</v>
      </c>
      <c r="D17" s="64"/>
      <c r="E17" s="9"/>
      <c r="F17" s="9"/>
      <c r="G17" s="9"/>
      <c r="H17" s="32">
        <f>H18+H25+H84+H250+H265+H272+H276</f>
        <v>30331.6</v>
      </c>
      <c r="I17" s="32">
        <f>I18+I25+I84+I250+I265+I272+I276</f>
        <v>9833.3</v>
      </c>
      <c r="J17" s="11"/>
      <c r="K17" s="12"/>
      <c r="L17" s="77">
        <v>35.1</v>
      </c>
      <c r="M17" s="36"/>
      <c r="R17" s="36"/>
    </row>
    <row r="18" spans="2:15" s="13" customFormat="1" ht="75.75" customHeight="1">
      <c r="B18" s="18">
        <v>1</v>
      </c>
      <c r="C18" s="33" t="s">
        <v>411</v>
      </c>
      <c r="D18" s="35" t="s">
        <v>412</v>
      </c>
      <c r="E18" s="23"/>
      <c r="F18" s="23"/>
      <c r="G18" s="22"/>
      <c r="H18" s="41">
        <f>H20</f>
        <v>94</v>
      </c>
      <c r="I18" s="41">
        <f>I20</f>
        <v>0</v>
      </c>
      <c r="J18" s="11"/>
      <c r="K18" s="12"/>
      <c r="L18" s="77"/>
      <c r="O18" s="36"/>
    </row>
    <row r="19" spans="2:12" s="13" customFormat="1" ht="72" customHeight="1" hidden="1">
      <c r="B19" s="30"/>
      <c r="C19" s="55" t="s">
        <v>271</v>
      </c>
      <c r="D19" s="25" t="s">
        <v>389</v>
      </c>
      <c r="E19" s="25" t="s">
        <v>164</v>
      </c>
      <c r="F19" s="25" t="s">
        <v>164</v>
      </c>
      <c r="G19" s="65"/>
      <c r="H19" s="24">
        <f>H20</f>
        <v>94</v>
      </c>
      <c r="I19" s="24">
        <f>I20</f>
        <v>0</v>
      </c>
      <c r="J19" s="11"/>
      <c r="K19" s="12"/>
      <c r="L19" s="77"/>
    </row>
    <row r="20" spans="2:12" s="13" customFormat="1" ht="35.25" customHeight="1">
      <c r="B20" s="30"/>
      <c r="C20" s="87" t="s">
        <v>191</v>
      </c>
      <c r="D20" s="25" t="s">
        <v>412</v>
      </c>
      <c r="E20" s="25" t="s">
        <v>166</v>
      </c>
      <c r="F20" s="25" t="s">
        <v>413</v>
      </c>
      <c r="G20" s="28" t="s">
        <v>190</v>
      </c>
      <c r="H20" s="24">
        <f>H21</f>
        <v>94</v>
      </c>
      <c r="I20" s="24">
        <f>I21</f>
        <v>0</v>
      </c>
      <c r="J20" s="11"/>
      <c r="K20" s="12"/>
      <c r="L20" s="77"/>
    </row>
    <row r="21" spans="2:12" s="13" customFormat="1" ht="48" customHeight="1">
      <c r="B21" s="30"/>
      <c r="C21" s="87" t="s">
        <v>197</v>
      </c>
      <c r="D21" s="25" t="s">
        <v>412</v>
      </c>
      <c r="E21" s="25" t="s">
        <v>166</v>
      </c>
      <c r="F21" s="25" t="s">
        <v>413</v>
      </c>
      <c r="G21" s="28" t="s">
        <v>196</v>
      </c>
      <c r="H21" s="24">
        <v>94</v>
      </c>
      <c r="I21" s="24">
        <v>0</v>
      </c>
      <c r="J21" s="11"/>
      <c r="K21" s="12"/>
      <c r="L21" s="77"/>
    </row>
    <row r="22" spans="2:12" s="13" customFormat="1" ht="85.5" customHeight="1" hidden="1">
      <c r="B22" s="30"/>
      <c r="C22" s="55" t="s">
        <v>340</v>
      </c>
      <c r="D22" s="25" t="s">
        <v>339</v>
      </c>
      <c r="E22" s="25" t="s">
        <v>164</v>
      </c>
      <c r="F22" s="25" t="s">
        <v>164</v>
      </c>
      <c r="G22" s="28"/>
      <c r="H22" s="24">
        <f>H23</f>
        <v>6480</v>
      </c>
      <c r="I22" s="24"/>
      <c r="J22" s="11"/>
      <c r="K22" s="12"/>
      <c r="L22" s="77"/>
    </row>
    <row r="23" spans="2:12" s="13" customFormat="1" ht="36.75" customHeight="1" hidden="1">
      <c r="B23" s="30"/>
      <c r="C23" s="55" t="s">
        <v>341</v>
      </c>
      <c r="D23" s="25" t="s">
        <v>339</v>
      </c>
      <c r="E23" s="25" t="s">
        <v>164</v>
      </c>
      <c r="F23" s="25" t="s">
        <v>164</v>
      </c>
      <c r="G23" s="28" t="s">
        <v>192</v>
      </c>
      <c r="H23" s="24">
        <f>H24</f>
        <v>6480</v>
      </c>
      <c r="I23" s="24"/>
      <c r="J23" s="11"/>
      <c r="K23" s="12"/>
      <c r="L23" s="77"/>
    </row>
    <row r="24" spans="2:12" s="13" customFormat="1" ht="53.25" customHeight="1" hidden="1">
      <c r="B24" s="30"/>
      <c r="C24" s="55" t="s">
        <v>195</v>
      </c>
      <c r="D24" s="25" t="s">
        <v>339</v>
      </c>
      <c r="E24" s="25" t="s">
        <v>164</v>
      </c>
      <c r="F24" s="25" t="s">
        <v>164</v>
      </c>
      <c r="G24" s="28" t="s">
        <v>193</v>
      </c>
      <c r="H24" s="24">
        <v>6480</v>
      </c>
      <c r="I24" s="24"/>
      <c r="J24" s="11"/>
      <c r="K24" s="12"/>
      <c r="L24" s="77"/>
    </row>
    <row r="25" spans="2:12" s="15" customFormat="1" ht="88.5" customHeight="1">
      <c r="B25" s="8">
        <v>2</v>
      </c>
      <c r="C25" s="33" t="s">
        <v>414</v>
      </c>
      <c r="D25" s="39" t="s">
        <v>282</v>
      </c>
      <c r="E25" s="39"/>
      <c r="F25" s="39"/>
      <c r="G25" s="40"/>
      <c r="H25" s="41">
        <f>H26</f>
        <v>15567.6</v>
      </c>
      <c r="I25" s="41">
        <f>I26</f>
        <v>3487</v>
      </c>
      <c r="J25" s="41">
        <f>J26</f>
        <v>0</v>
      </c>
      <c r="K25" s="41">
        <f>K26</f>
        <v>0</v>
      </c>
      <c r="L25" s="80">
        <v>24.8</v>
      </c>
    </row>
    <row r="26" spans="2:12" s="15" customFormat="1" ht="41.25" customHeight="1">
      <c r="B26" s="8"/>
      <c r="C26" s="88" t="s">
        <v>415</v>
      </c>
      <c r="D26" s="47" t="s">
        <v>283</v>
      </c>
      <c r="E26" s="40" t="s">
        <v>170</v>
      </c>
      <c r="F26" s="40" t="s">
        <v>166</v>
      </c>
      <c r="G26" s="40"/>
      <c r="H26" s="50">
        <f>H27+H30+H80+H83</f>
        <v>15567.6</v>
      </c>
      <c r="I26" s="50">
        <f>I27+I30+I80+I83</f>
        <v>3487</v>
      </c>
      <c r="L26" s="49"/>
    </row>
    <row r="27" spans="2:12" s="15" customFormat="1" ht="34.5" customHeight="1">
      <c r="B27" s="8"/>
      <c r="C27" s="89" t="s">
        <v>416</v>
      </c>
      <c r="D27" s="25" t="s">
        <v>417</v>
      </c>
      <c r="E27" s="25" t="s">
        <v>170</v>
      </c>
      <c r="F27" s="25" t="s">
        <v>166</v>
      </c>
      <c r="G27" s="25"/>
      <c r="H27" s="24">
        <f>H28</f>
        <v>3650</v>
      </c>
      <c r="I27" s="24">
        <f>I28</f>
        <v>1503.3</v>
      </c>
      <c r="L27" s="49">
        <v>52.7</v>
      </c>
    </row>
    <row r="28" spans="2:12" s="15" customFormat="1" ht="52.5" customHeight="1">
      <c r="B28" s="8"/>
      <c r="C28" s="87" t="s">
        <v>191</v>
      </c>
      <c r="D28" s="25" t="s">
        <v>417</v>
      </c>
      <c r="E28" s="25" t="s">
        <v>170</v>
      </c>
      <c r="F28" s="25" t="s">
        <v>166</v>
      </c>
      <c r="G28" s="25" t="s">
        <v>190</v>
      </c>
      <c r="H28" s="24">
        <f>H29</f>
        <v>3650</v>
      </c>
      <c r="I28" s="24">
        <f>I29</f>
        <v>1503.3</v>
      </c>
      <c r="L28" s="49"/>
    </row>
    <row r="29" spans="2:12" s="15" customFormat="1" ht="39" customHeight="1">
      <c r="B29" s="8"/>
      <c r="C29" s="87" t="s">
        <v>197</v>
      </c>
      <c r="D29" s="25" t="s">
        <v>417</v>
      </c>
      <c r="E29" s="25" t="s">
        <v>170</v>
      </c>
      <c r="F29" s="25" t="s">
        <v>166</v>
      </c>
      <c r="G29" s="25" t="s">
        <v>196</v>
      </c>
      <c r="H29" s="31">
        <v>3650</v>
      </c>
      <c r="I29" s="76">
        <v>1503.3</v>
      </c>
      <c r="L29" s="49"/>
    </row>
    <row r="30" spans="2:12" s="15" customFormat="1" ht="49.5" customHeight="1">
      <c r="B30" s="8"/>
      <c r="C30" s="89" t="s">
        <v>418</v>
      </c>
      <c r="D30" s="25" t="s">
        <v>420</v>
      </c>
      <c r="E30" s="25" t="s">
        <v>170</v>
      </c>
      <c r="F30" s="25" t="s">
        <v>166</v>
      </c>
      <c r="G30" s="25"/>
      <c r="H30" s="24">
        <f>H31</f>
        <v>60</v>
      </c>
      <c r="I30" s="24">
        <f>I31</f>
        <v>58.5</v>
      </c>
      <c r="L30" s="49">
        <v>97.5</v>
      </c>
    </row>
    <row r="31" spans="2:12" s="15" customFormat="1" ht="51.75" customHeight="1">
      <c r="B31" s="8"/>
      <c r="C31" s="87" t="s">
        <v>191</v>
      </c>
      <c r="D31" s="25" t="s">
        <v>420</v>
      </c>
      <c r="E31" s="25" t="s">
        <v>170</v>
      </c>
      <c r="F31" s="25" t="s">
        <v>166</v>
      </c>
      <c r="G31" s="25" t="s">
        <v>190</v>
      </c>
      <c r="H31" s="24">
        <f>H32</f>
        <v>60</v>
      </c>
      <c r="I31" s="24">
        <f>I32</f>
        <v>58.5</v>
      </c>
      <c r="L31" s="49"/>
    </row>
    <row r="32" spans="2:12" s="15" customFormat="1" ht="42.75" customHeight="1">
      <c r="B32" s="8"/>
      <c r="C32" s="87" t="s">
        <v>197</v>
      </c>
      <c r="D32" s="25" t="s">
        <v>420</v>
      </c>
      <c r="E32" s="25" t="s">
        <v>170</v>
      </c>
      <c r="F32" s="25" t="s">
        <v>166</v>
      </c>
      <c r="G32" s="25" t="s">
        <v>196</v>
      </c>
      <c r="H32" s="24">
        <v>60</v>
      </c>
      <c r="I32" s="76">
        <v>58.5</v>
      </c>
      <c r="L32" s="49"/>
    </row>
    <row r="33" spans="2:12" s="15" customFormat="1" ht="36" customHeight="1" hidden="1">
      <c r="B33" s="8"/>
      <c r="C33" s="8" t="s">
        <v>419</v>
      </c>
      <c r="D33" s="27" t="s">
        <v>421</v>
      </c>
      <c r="E33" s="25" t="s">
        <v>170</v>
      </c>
      <c r="F33" s="25" t="s">
        <v>166</v>
      </c>
      <c r="G33" s="28"/>
      <c r="H33" s="24">
        <f>H34</f>
        <v>0</v>
      </c>
      <c r="I33" s="32"/>
      <c r="L33" s="49"/>
    </row>
    <row r="34" spans="2:12" s="15" customFormat="1" ht="53.25" customHeight="1" hidden="1">
      <c r="B34" s="8"/>
      <c r="C34" s="22" t="s">
        <v>191</v>
      </c>
      <c r="D34" s="27" t="s">
        <v>138</v>
      </c>
      <c r="E34" s="25" t="s">
        <v>169</v>
      </c>
      <c r="F34" s="25" t="s">
        <v>165</v>
      </c>
      <c r="G34" s="28" t="s">
        <v>190</v>
      </c>
      <c r="H34" s="24">
        <f>H35</f>
        <v>0</v>
      </c>
      <c r="I34" s="32"/>
      <c r="L34" s="49"/>
    </row>
    <row r="35" spans="2:12" s="15" customFormat="1" ht="38.25" customHeight="1" hidden="1">
      <c r="B35" s="8"/>
      <c r="C35" s="17" t="s">
        <v>197</v>
      </c>
      <c r="D35" s="27" t="s">
        <v>138</v>
      </c>
      <c r="E35" s="25" t="s">
        <v>169</v>
      </c>
      <c r="F35" s="25" t="s">
        <v>165</v>
      </c>
      <c r="G35" s="28" t="s">
        <v>196</v>
      </c>
      <c r="H35" s="24"/>
      <c r="I35" s="32"/>
      <c r="L35" s="49"/>
    </row>
    <row r="36" spans="2:12" s="15" customFormat="1" ht="40.5" customHeight="1" hidden="1">
      <c r="B36" s="8"/>
      <c r="C36" s="66" t="s">
        <v>89</v>
      </c>
      <c r="D36" s="27" t="s">
        <v>88</v>
      </c>
      <c r="E36" s="25" t="s">
        <v>169</v>
      </c>
      <c r="F36" s="25" t="s">
        <v>165</v>
      </c>
      <c r="G36" s="28"/>
      <c r="H36" s="24">
        <f>H37</f>
        <v>9078.5</v>
      </c>
      <c r="I36" s="32"/>
      <c r="L36" s="49"/>
    </row>
    <row r="37" spans="2:12" s="15" customFormat="1" ht="43.5" customHeight="1" hidden="1">
      <c r="B37" s="8"/>
      <c r="C37" s="62" t="s">
        <v>189</v>
      </c>
      <c r="D37" s="27" t="s">
        <v>88</v>
      </c>
      <c r="E37" s="25" t="s">
        <v>169</v>
      </c>
      <c r="F37" s="25" t="s">
        <v>165</v>
      </c>
      <c r="G37" s="28" t="s">
        <v>188</v>
      </c>
      <c r="H37" s="24">
        <f>H38</f>
        <v>9078.5</v>
      </c>
      <c r="I37" s="32"/>
      <c r="L37" s="49"/>
    </row>
    <row r="38" spans="2:12" s="15" customFormat="1" ht="36.75" customHeight="1" hidden="1">
      <c r="B38" s="8"/>
      <c r="C38" s="66" t="s">
        <v>199</v>
      </c>
      <c r="D38" s="27" t="s">
        <v>88</v>
      </c>
      <c r="E38" s="25" t="s">
        <v>169</v>
      </c>
      <c r="F38" s="25" t="s">
        <v>165</v>
      </c>
      <c r="G38" s="28" t="s">
        <v>198</v>
      </c>
      <c r="H38" s="24">
        <v>9078.5</v>
      </c>
      <c r="I38" s="32"/>
      <c r="L38" s="49"/>
    </row>
    <row r="39" spans="2:12" s="15" customFormat="1" ht="73.5" customHeight="1" hidden="1">
      <c r="B39" s="8"/>
      <c r="C39" s="58" t="s">
        <v>249</v>
      </c>
      <c r="D39" s="40" t="s">
        <v>139</v>
      </c>
      <c r="E39" s="40" t="s">
        <v>169</v>
      </c>
      <c r="F39" s="40" t="s">
        <v>165</v>
      </c>
      <c r="G39" s="40"/>
      <c r="H39" s="50">
        <f>H40+H43+H48</f>
        <v>86411.6</v>
      </c>
      <c r="I39" s="50">
        <f>I40+I43+I48</f>
        <v>0</v>
      </c>
      <c r="L39" s="49"/>
    </row>
    <row r="40" spans="2:12" s="15" customFormat="1" ht="36.75" customHeight="1" hidden="1">
      <c r="B40" s="8"/>
      <c r="C40" s="55" t="s">
        <v>238</v>
      </c>
      <c r="D40" s="25" t="s">
        <v>140</v>
      </c>
      <c r="E40" s="25" t="s">
        <v>169</v>
      </c>
      <c r="F40" s="25" t="s">
        <v>165</v>
      </c>
      <c r="G40" s="25"/>
      <c r="H40" s="24">
        <f>H41</f>
        <v>61135.3</v>
      </c>
      <c r="I40" s="32"/>
      <c r="L40" s="49"/>
    </row>
    <row r="41" spans="2:12" s="15" customFormat="1" ht="48.75" customHeight="1" hidden="1">
      <c r="B41" s="8"/>
      <c r="C41" s="55" t="s">
        <v>189</v>
      </c>
      <c r="D41" s="25" t="s">
        <v>140</v>
      </c>
      <c r="E41" s="25" t="s">
        <v>169</v>
      </c>
      <c r="F41" s="25" t="s">
        <v>165</v>
      </c>
      <c r="G41" s="25" t="s">
        <v>188</v>
      </c>
      <c r="H41" s="24">
        <f>H42</f>
        <v>61135.3</v>
      </c>
      <c r="I41" s="32"/>
      <c r="L41" s="49"/>
    </row>
    <row r="42" spans="2:12" s="15" customFormat="1" ht="39" customHeight="1" hidden="1">
      <c r="B42" s="8"/>
      <c r="C42" s="55" t="s">
        <v>199</v>
      </c>
      <c r="D42" s="25" t="s">
        <v>140</v>
      </c>
      <c r="E42" s="25" t="s">
        <v>169</v>
      </c>
      <c r="F42" s="25" t="s">
        <v>165</v>
      </c>
      <c r="G42" s="25" t="s">
        <v>198</v>
      </c>
      <c r="H42" s="31">
        <v>61135.3</v>
      </c>
      <c r="I42" s="32"/>
      <c r="L42" s="49"/>
    </row>
    <row r="43" spans="2:12" s="15" customFormat="1" ht="34.5" customHeight="1" hidden="1">
      <c r="B43" s="8"/>
      <c r="C43" s="55" t="s">
        <v>206</v>
      </c>
      <c r="D43" s="25" t="s">
        <v>141</v>
      </c>
      <c r="E43" s="25" t="s">
        <v>169</v>
      </c>
      <c r="F43" s="25" t="s">
        <v>165</v>
      </c>
      <c r="G43" s="25"/>
      <c r="H43" s="24">
        <f>H46+H44</f>
        <v>25276.3</v>
      </c>
      <c r="I43" s="32"/>
      <c r="L43" s="49"/>
    </row>
    <row r="44" spans="2:12" s="15" customFormat="1" ht="36" customHeight="1" hidden="1">
      <c r="B44" s="8"/>
      <c r="C44" s="55" t="s">
        <v>191</v>
      </c>
      <c r="D44" s="25" t="s">
        <v>141</v>
      </c>
      <c r="E44" s="25" t="s">
        <v>169</v>
      </c>
      <c r="F44" s="25" t="s">
        <v>165</v>
      </c>
      <c r="G44" s="25" t="s">
        <v>190</v>
      </c>
      <c r="H44" s="24">
        <f>H45</f>
        <v>1941</v>
      </c>
      <c r="I44" s="32"/>
      <c r="L44" s="49"/>
    </row>
    <row r="45" spans="2:12" s="15" customFormat="1" ht="46.5" customHeight="1" hidden="1">
      <c r="B45" s="8"/>
      <c r="C45" s="55" t="s">
        <v>197</v>
      </c>
      <c r="D45" s="25" t="s">
        <v>141</v>
      </c>
      <c r="E45" s="25" t="s">
        <v>169</v>
      </c>
      <c r="F45" s="25" t="s">
        <v>165</v>
      </c>
      <c r="G45" s="25" t="s">
        <v>196</v>
      </c>
      <c r="H45" s="24">
        <v>1941</v>
      </c>
      <c r="I45" s="32"/>
      <c r="L45" s="49"/>
    </row>
    <row r="46" spans="2:12" s="15" customFormat="1" ht="49.5" customHeight="1" hidden="1">
      <c r="B46" s="8"/>
      <c r="C46" s="55" t="s">
        <v>189</v>
      </c>
      <c r="D46" s="25" t="s">
        <v>141</v>
      </c>
      <c r="E46" s="25" t="s">
        <v>169</v>
      </c>
      <c r="F46" s="25" t="s">
        <v>165</v>
      </c>
      <c r="G46" s="25" t="s">
        <v>188</v>
      </c>
      <c r="H46" s="24">
        <f>H47</f>
        <v>23335.3</v>
      </c>
      <c r="I46" s="32"/>
      <c r="L46" s="49"/>
    </row>
    <row r="47" spans="2:12" s="15" customFormat="1" ht="39" customHeight="1" hidden="1">
      <c r="B47" s="8"/>
      <c r="C47" s="55" t="s">
        <v>199</v>
      </c>
      <c r="D47" s="25" t="s">
        <v>141</v>
      </c>
      <c r="E47" s="25" t="s">
        <v>169</v>
      </c>
      <c r="F47" s="25" t="s">
        <v>165</v>
      </c>
      <c r="G47" s="25" t="s">
        <v>198</v>
      </c>
      <c r="H47" s="24">
        <v>23335.3</v>
      </c>
      <c r="I47" s="32"/>
      <c r="L47" s="49"/>
    </row>
    <row r="48" spans="2:12" s="15" customFormat="1" ht="37.5" customHeight="1" hidden="1">
      <c r="B48" s="8"/>
      <c r="C48" s="17" t="s">
        <v>207</v>
      </c>
      <c r="D48" s="27" t="s">
        <v>57</v>
      </c>
      <c r="E48" s="25" t="s">
        <v>169</v>
      </c>
      <c r="F48" s="25" t="s">
        <v>165</v>
      </c>
      <c r="G48" s="28"/>
      <c r="H48" s="24">
        <f>H49</f>
        <v>0</v>
      </c>
      <c r="I48" s="32"/>
      <c r="L48" s="49"/>
    </row>
    <row r="49" spans="2:12" s="15" customFormat="1" ht="51" customHeight="1" hidden="1">
      <c r="B49" s="8"/>
      <c r="C49" s="22" t="s">
        <v>189</v>
      </c>
      <c r="D49" s="27" t="s">
        <v>57</v>
      </c>
      <c r="E49" s="25" t="s">
        <v>169</v>
      </c>
      <c r="F49" s="25" t="s">
        <v>165</v>
      </c>
      <c r="G49" s="28" t="s">
        <v>188</v>
      </c>
      <c r="H49" s="24">
        <f>H50</f>
        <v>0</v>
      </c>
      <c r="I49" s="32"/>
      <c r="L49" s="49"/>
    </row>
    <row r="50" spans="2:12" s="15" customFormat="1" ht="39.75" customHeight="1" hidden="1">
      <c r="B50" s="8"/>
      <c r="C50" s="17" t="s">
        <v>199</v>
      </c>
      <c r="D50" s="27" t="s">
        <v>57</v>
      </c>
      <c r="E50" s="25" t="s">
        <v>169</v>
      </c>
      <c r="F50" s="25" t="s">
        <v>165</v>
      </c>
      <c r="G50" s="28" t="s">
        <v>198</v>
      </c>
      <c r="H50" s="24"/>
      <c r="I50" s="32"/>
      <c r="L50" s="49"/>
    </row>
    <row r="51" spans="2:12" s="15" customFormat="1" ht="52.5" customHeight="1" hidden="1">
      <c r="B51" s="8"/>
      <c r="C51" s="58" t="s">
        <v>44</v>
      </c>
      <c r="D51" s="40" t="s">
        <v>142</v>
      </c>
      <c r="E51" s="25" t="s">
        <v>172</v>
      </c>
      <c r="F51" s="25" t="s">
        <v>166</v>
      </c>
      <c r="G51" s="45"/>
      <c r="H51" s="50">
        <f>H58+H64+H61+H52+H55</f>
        <v>284371.19999999995</v>
      </c>
      <c r="I51" s="50">
        <f>I58+I64+I61+I52</f>
        <v>22105</v>
      </c>
      <c r="L51" s="49"/>
    </row>
    <row r="52" spans="2:12" s="15" customFormat="1" ht="96" customHeight="1" hidden="1">
      <c r="B52" s="8"/>
      <c r="C52" s="22" t="s">
        <v>375</v>
      </c>
      <c r="D52" s="25" t="s">
        <v>390</v>
      </c>
      <c r="E52" s="25" t="s">
        <v>172</v>
      </c>
      <c r="F52" s="25" t="s">
        <v>166</v>
      </c>
      <c r="G52" s="25"/>
      <c r="H52" s="24">
        <f>H53</f>
        <v>22105</v>
      </c>
      <c r="I52" s="24">
        <f>I53</f>
        <v>22105</v>
      </c>
      <c r="L52" s="49"/>
    </row>
    <row r="53" spans="2:12" s="15" customFormat="1" ht="43.5" customHeight="1" hidden="1">
      <c r="B53" s="8"/>
      <c r="C53" s="22" t="s">
        <v>189</v>
      </c>
      <c r="D53" s="25" t="s">
        <v>390</v>
      </c>
      <c r="E53" s="25" t="s">
        <v>172</v>
      </c>
      <c r="F53" s="25" t="s">
        <v>166</v>
      </c>
      <c r="G53" s="25" t="s">
        <v>188</v>
      </c>
      <c r="H53" s="24">
        <f>H54</f>
        <v>22105</v>
      </c>
      <c r="I53" s="24">
        <f>I54</f>
        <v>22105</v>
      </c>
      <c r="L53" s="49"/>
    </row>
    <row r="54" spans="2:12" s="15" customFormat="1" ht="33.75" customHeight="1" hidden="1">
      <c r="B54" s="8"/>
      <c r="C54" s="17" t="s">
        <v>199</v>
      </c>
      <c r="D54" s="25" t="s">
        <v>390</v>
      </c>
      <c r="E54" s="25" t="s">
        <v>172</v>
      </c>
      <c r="F54" s="25" t="s">
        <v>166</v>
      </c>
      <c r="G54" s="25" t="s">
        <v>198</v>
      </c>
      <c r="H54" s="24">
        <v>22105</v>
      </c>
      <c r="I54" s="24">
        <v>22105</v>
      </c>
      <c r="L54" s="49"/>
    </row>
    <row r="55" spans="2:12" s="15" customFormat="1" ht="115.5" customHeight="1" hidden="1">
      <c r="B55" s="8"/>
      <c r="C55" s="22" t="s">
        <v>384</v>
      </c>
      <c r="D55" s="25" t="s">
        <v>383</v>
      </c>
      <c r="E55" s="25" t="s">
        <v>172</v>
      </c>
      <c r="F55" s="25" t="s">
        <v>166</v>
      </c>
      <c r="G55" s="25"/>
      <c r="H55" s="24">
        <f>H56</f>
        <v>9473</v>
      </c>
      <c r="I55" s="24">
        <f>I56</f>
        <v>0</v>
      </c>
      <c r="L55" s="49"/>
    </row>
    <row r="56" spans="2:12" s="15" customFormat="1" ht="38.25" customHeight="1" hidden="1">
      <c r="B56" s="8"/>
      <c r="C56" s="22" t="s">
        <v>189</v>
      </c>
      <c r="D56" s="25" t="s">
        <v>383</v>
      </c>
      <c r="E56" s="25" t="s">
        <v>172</v>
      </c>
      <c r="F56" s="25" t="s">
        <v>166</v>
      </c>
      <c r="G56" s="25" t="s">
        <v>188</v>
      </c>
      <c r="H56" s="24">
        <f>H57</f>
        <v>9473</v>
      </c>
      <c r="I56" s="24">
        <f>I57</f>
        <v>0</v>
      </c>
      <c r="L56" s="49"/>
    </row>
    <row r="57" spans="2:12" s="15" customFormat="1" ht="24" customHeight="1" hidden="1">
      <c r="B57" s="8"/>
      <c r="C57" s="17" t="s">
        <v>199</v>
      </c>
      <c r="D57" s="25" t="s">
        <v>383</v>
      </c>
      <c r="E57" s="25" t="s">
        <v>172</v>
      </c>
      <c r="F57" s="25" t="s">
        <v>166</v>
      </c>
      <c r="G57" s="25" t="s">
        <v>198</v>
      </c>
      <c r="H57" s="24">
        <v>9473</v>
      </c>
      <c r="I57" s="24"/>
      <c r="L57" s="49"/>
    </row>
    <row r="58" spans="2:12" s="15" customFormat="1" ht="47.25" customHeight="1" hidden="1">
      <c r="B58" s="8"/>
      <c r="C58" s="55" t="s">
        <v>144</v>
      </c>
      <c r="D58" s="25" t="s">
        <v>143</v>
      </c>
      <c r="E58" s="25" t="s">
        <v>172</v>
      </c>
      <c r="F58" s="25" t="s">
        <v>166</v>
      </c>
      <c r="G58" s="45"/>
      <c r="H58" s="50">
        <f>H59</f>
        <v>248765.4</v>
      </c>
      <c r="I58" s="50">
        <f>I59</f>
        <v>0</v>
      </c>
      <c r="L58" s="49"/>
    </row>
    <row r="59" spans="2:12" s="15" customFormat="1" ht="50.25" customHeight="1" hidden="1">
      <c r="B59" s="8"/>
      <c r="C59" s="22" t="s">
        <v>189</v>
      </c>
      <c r="D59" s="25" t="s">
        <v>143</v>
      </c>
      <c r="E59" s="25" t="s">
        <v>172</v>
      </c>
      <c r="F59" s="25" t="s">
        <v>166</v>
      </c>
      <c r="G59" s="25">
        <v>600</v>
      </c>
      <c r="H59" s="24">
        <f>H60</f>
        <v>248765.4</v>
      </c>
      <c r="I59" s="32"/>
      <c r="L59" s="49"/>
    </row>
    <row r="60" spans="2:12" s="15" customFormat="1" ht="36.75" customHeight="1" hidden="1">
      <c r="B60" s="8"/>
      <c r="C60" s="17" t="s">
        <v>199</v>
      </c>
      <c r="D60" s="25" t="s">
        <v>143</v>
      </c>
      <c r="E60" s="25" t="s">
        <v>172</v>
      </c>
      <c r="F60" s="25" t="s">
        <v>166</v>
      </c>
      <c r="G60" s="25">
        <v>610</v>
      </c>
      <c r="H60" s="24">
        <v>248765.4</v>
      </c>
      <c r="I60" s="32"/>
      <c r="L60" s="49"/>
    </row>
    <row r="61" spans="2:12" s="15" customFormat="1" ht="28.5" customHeight="1" hidden="1">
      <c r="B61" s="8"/>
      <c r="C61" s="17" t="s">
        <v>277</v>
      </c>
      <c r="D61" s="25" t="s">
        <v>145</v>
      </c>
      <c r="E61" s="25" t="s">
        <v>172</v>
      </c>
      <c r="F61" s="25" t="s">
        <v>166</v>
      </c>
      <c r="G61" s="45"/>
      <c r="H61" s="24">
        <f>H62</f>
        <v>550</v>
      </c>
      <c r="I61" s="32"/>
      <c r="L61" s="49"/>
    </row>
    <row r="62" spans="2:12" s="15" customFormat="1" ht="39.75" customHeight="1" hidden="1">
      <c r="B62" s="8"/>
      <c r="C62" s="17" t="s">
        <v>189</v>
      </c>
      <c r="D62" s="25" t="s">
        <v>145</v>
      </c>
      <c r="E62" s="25" t="s">
        <v>172</v>
      </c>
      <c r="F62" s="25" t="s">
        <v>166</v>
      </c>
      <c r="G62" s="25">
        <v>600</v>
      </c>
      <c r="H62" s="24">
        <f>H63</f>
        <v>550</v>
      </c>
      <c r="I62" s="32"/>
      <c r="L62" s="49"/>
    </row>
    <row r="63" spans="2:12" s="15" customFormat="1" ht="27" customHeight="1" hidden="1">
      <c r="B63" s="8"/>
      <c r="C63" s="17" t="s">
        <v>199</v>
      </c>
      <c r="D63" s="25" t="s">
        <v>145</v>
      </c>
      <c r="E63" s="25" t="s">
        <v>172</v>
      </c>
      <c r="F63" s="25" t="s">
        <v>166</v>
      </c>
      <c r="G63" s="25">
        <v>610</v>
      </c>
      <c r="H63" s="24">
        <v>550</v>
      </c>
      <c r="I63" s="32"/>
      <c r="L63" s="49"/>
    </row>
    <row r="64" spans="2:12" s="15" customFormat="1" ht="57" customHeight="1" hidden="1">
      <c r="B64" s="8"/>
      <c r="C64" s="17" t="s">
        <v>276</v>
      </c>
      <c r="D64" s="25" t="s">
        <v>344</v>
      </c>
      <c r="E64" s="25" t="s">
        <v>172</v>
      </c>
      <c r="F64" s="25" t="s">
        <v>166</v>
      </c>
      <c r="G64" s="45"/>
      <c r="H64" s="24">
        <f>H65</f>
        <v>3477.8</v>
      </c>
      <c r="I64" s="32"/>
      <c r="L64" s="49"/>
    </row>
    <row r="65" spans="2:12" s="15" customFormat="1" ht="49.5" customHeight="1" hidden="1">
      <c r="B65" s="8"/>
      <c r="C65" s="17" t="s">
        <v>189</v>
      </c>
      <c r="D65" s="25" t="s">
        <v>344</v>
      </c>
      <c r="E65" s="25" t="s">
        <v>172</v>
      </c>
      <c r="F65" s="25" t="s">
        <v>166</v>
      </c>
      <c r="G65" s="25">
        <v>600</v>
      </c>
      <c r="H65" s="24">
        <f>H66</f>
        <v>3477.8</v>
      </c>
      <c r="I65" s="32"/>
      <c r="L65" s="49"/>
    </row>
    <row r="66" spans="2:12" s="15" customFormat="1" ht="41.25" customHeight="1" hidden="1">
      <c r="B66" s="8"/>
      <c r="C66" s="17" t="s">
        <v>199</v>
      </c>
      <c r="D66" s="25" t="s">
        <v>344</v>
      </c>
      <c r="E66" s="25" t="s">
        <v>172</v>
      </c>
      <c r="F66" s="25" t="s">
        <v>166</v>
      </c>
      <c r="G66" s="25">
        <v>610</v>
      </c>
      <c r="H66" s="24">
        <v>3477.8</v>
      </c>
      <c r="I66" s="32"/>
      <c r="L66" s="49"/>
    </row>
    <row r="67" spans="2:12" s="15" customFormat="1" ht="53.25" customHeight="1" hidden="1">
      <c r="B67" s="8"/>
      <c r="C67" s="58" t="s">
        <v>278</v>
      </c>
      <c r="D67" s="25" t="s">
        <v>146</v>
      </c>
      <c r="E67" s="25" t="s">
        <v>169</v>
      </c>
      <c r="F67" s="25" t="s">
        <v>165</v>
      </c>
      <c r="G67" s="22"/>
      <c r="H67" s="24">
        <f>H68</f>
        <v>1200</v>
      </c>
      <c r="I67" s="24">
        <f>I68</f>
        <v>0</v>
      </c>
      <c r="L67" s="49"/>
    </row>
    <row r="68" spans="2:12" s="15" customFormat="1" ht="36.75" customHeight="1" hidden="1">
      <c r="B68" s="8"/>
      <c r="C68" s="55" t="s">
        <v>361</v>
      </c>
      <c r="D68" s="25" t="s">
        <v>147</v>
      </c>
      <c r="E68" s="25" t="s">
        <v>169</v>
      </c>
      <c r="F68" s="25" t="s">
        <v>165</v>
      </c>
      <c r="G68" s="22"/>
      <c r="H68" s="24">
        <f>H69</f>
        <v>1200</v>
      </c>
      <c r="I68" s="32"/>
      <c r="L68" s="49"/>
    </row>
    <row r="69" spans="2:12" s="15" customFormat="1" ht="35.25" customHeight="1" hidden="1">
      <c r="B69" s="8"/>
      <c r="C69" s="55" t="s">
        <v>191</v>
      </c>
      <c r="D69" s="25" t="s">
        <v>147</v>
      </c>
      <c r="E69" s="25" t="s">
        <v>169</v>
      </c>
      <c r="F69" s="25" t="s">
        <v>165</v>
      </c>
      <c r="G69" s="25" t="s">
        <v>190</v>
      </c>
      <c r="H69" s="24">
        <f>H70</f>
        <v>1200</v>
      </c>
      <c r="I69" s="32"/>
      <c r="L69" s="49"/>
    </row>
    <row r="70" spans="2:12" s="15" customFormat="1" ht="48.75" customHeight="1" hidden="1">
      <c r="B70" s="8"/>
      <c r="C70" s="55" t="s">
        <v>197</v>
      </c>
      <c r="D70" s="25" t="s">
        <v>147</v>
      </c>
      <c r="E70" s="25" t="s">
        <v>169</v>
      </c>
      <c r="F70" s="25" t="s">
        <v>165</v>
      </c>
      <c r="G70" s="25" t="s">
        <v>196</v>
      </c>
      <c r="H70" s="24">
        <v>1200</v>
      </c>
      <c r="I70" s="32"/>
      <c r="L70" s="49"/>
    </row>
    <row r="71" spans="2:12" s="15" customFormat="1" ht="42" customHeight="1" hidden="1">
      <c r="B71" s="8"/>
      <c r="C71" s="55" t="s">
        <v>208</v>
      </c>
      <c r="D71" s="25" t="s">
        <v>148</v>
      </c>
      <c r="E71" s="25" t="s">
        <v>169</v>
      </c>
      <c r="F71" s="25" t="s">
        <v>168</v>
      </c>
      <c r="G71" s="31"/>
      <c r="H71" s="24">
        <f>H72</f>
        <v>10503.9</v>
      </c>
      <c r="I71" s="32"/>
      <c r="L71" s="49"/>
    </row>
    <row r="72" spans="2:12" s="15" customFormat="1" ht="31.5" customHeight="1" hidden="1">
      <c r="B72" s="8"/>
      <c r="C72" s="58" t="s">
        <v>209</v>
      </c>
      <c r="D72" s="40" t="s">
        <v>148</v>
      </c>
      <c r="E72" s="40" t="s">
        <v>169</v>
      </c>
      <c r="F72" s="40" t="s">
        <v>168</v>
      </c>
      <c r="G72" s="53"/>
      <c r="H72" s="50">
        <f>H73</f>
        <v>10503.9</v>
      </c>
      <c r="I72" s="32"/>
      <c r="L72" s="49"/>
    </row>
    <row r="73" spans="2:12" s="15" customFormat="1" ht="84.75" customHeight="1" hidden="1">
      <c r="B73" s="8"/>
      <c r="C73" s="27" t="s">
        <v>218</v>
      </c>
      <c r="D73" s="25" t="s">
        <v>149</v>
      </c>
      <c r="E73" s="25" t="s">
        <v>169</v>
      </c>
      <c r="F73" s="25" t="s">
        <v>168</v>
      </c>
      <c r="G73" s="27"/>
      <c r="H73" s="24">
        <f>H74+H76+H78</f>
        <v>10503.9</v>
      </c>
      <c r="I73" s="32"/>
      <c r="L73" s="49"/>
    </row>
    <row r="74" spans="2:12" s="15" customFormat="1" ht="93" customHeight="1" hidden="1">
      <c r="B74" s="8"/>
      <c r="C74" s="17" t="s">
        <v>202</v>
      </c>
      <c r="D74" s="25" t="s">
        <v>149</v>
      </c>
      <c r="E74" s="25" t="s">
        <v>169</v>
      </c>
      <c r="F74" s="25" t="s">
        <v>168</v>
      </c>
      <c r="G74" s="27" t="s">
        <v>200</v>
      </c>
      <c r="H74" s="24">
        <f>H75</f>
        <v>9385.8</v>
      </c>
      <c r="I74" s="32"/>
      <c r="L74" s="49"/>
    </row>
    <row r="75" spans="2:12" s="15" customFormat="1" ht="36" customHeight="1" hidden="1">
      <c r="B75" s="8"/>
      <c r="C75" s="17" t="s">
        <v>219</v>
      </c>
      <c r="D75" s="25" t="s">
        <v>149</v>
      </c>
      <c r="E75" s="25" t="s">
        <v>169</v>
      </c>
      <c r="F75" s="25" t="s">
        <v>168</v>
      </c>
      <c r="G75" s="27" t="s">
        <v>220</v>
      </c>
      <c r="H75" s="24">
        <v>9385.8</v>
      </c>
      <c r="I75" s="32"/>
      <c r="L75" s="49"/>
    </row>
    <row r="76" spans="2:12" s="15" customFormat="1" ht="30" customHeight="1" hidden="1">
      <c r="B76" s="8"/>
      <c r="C76" s="21" t="s">
        <v>191</v>
      </c>
      <c r="D76" s="25" t="s">
        <v>149</v>
      </c>
      <c r="E76" s="25" t="s">
        <v>169</v>
      </c>
      <c r="F76" s="25" t="s">
        <v>168</v>
      </c>
      <c r="G76" s="27" t="s">
        <v>190</v>
      </c>
      <c r="H76" s="24">
        <f>H77</f>
        <v>1115.1</v>
      </c>
      <c r="I76" s="32"/>
      <c r="L76" s="49"/>
    </row>
    <row r="77" spans="2:12" s="15" customFormat="1" ht="45" customHeight="1" hidden="1">
      <c r="B77" s="8"/>
      <c r="C77" s="21" t="s">
        <v>197</v>
      </c>
      <c r="D77" s="25" t="s">
        <v>149</v>
      </c>
      <c r="E77" s="25" t="s">
        <v>169</v>
      </c>
      <c r="F77" s="25" t="s">
        <v>168</v>
      </c>
      <c r="G77" s="27" t="s">
        <v>196</v>
      </c>
      <c r="H77" s="24">
        <v>1115.1</v>
      </c>
      <c r="I77" s="32"/>
      <c r="L77" s="49"/>
    </row>
    <row r="78" spans="2:12" s="15" customFormat="1" ht="32.25" customHeight="1" hidden="1">
      <c r="B78" s="8"/>
      <c r="C78" s="21" t="s">
        <v>214</v>
      </c>
      <c r="D78" s="25" t="s">
        <v>149</v>
      </c>
      <c r="E78" s="25" t="s">
        <v>169</v>
      </c>
      <c r="F78" s="25" t="s">
        <v>168</v>
      </c>
      <c r="G78" s="27" t="s">
        <v>215</v>
      </c>
      <c r="H78" s="24">
        <f>H79</f>
        <v>3</v>
      </c>
      <c r="I78" s="32"/>
      <c r="L78" s="49"/>
    </row>
    <row r="79" spans="2:12" s="15" customFormat="1" ht="30.75" customHeight="1" hidden="1">
      <c r="B79" s="8"/>
      <c r="C79" s="21" t="s">
        <v>216</v>
      </c>
      <c r="D79" s="25" t="s">
        <v>149</v>
      </c>
      <c r="E79" s="25" t="s">
        <v>169</v>
      </c>
      <c r="F79" s="25" t="s">
        <v>168</v>
      </c>
      <c r="G79" s="27" t="s">
        <v>217</v>
      </c>
      <c r="H79" s="24">
        <v>3</v>
      </c>
      <c r="I79" s="32"/>
      <c r="L79" s="49"/>
    </row>
    <row r="80" spans="2:12" s="15" customFormat="1" ht="30.75" customHeight="1">
      <c r="B80" s="8"/>
      <c r="C80" s="18" t="s">
        <v>419</v>
      </c>
      <c r="D80" s="25" t="s">
        <v>449</v>
      </c>
      <c r="E80" s="25" t="s">
        <v>170</v>
      </c>
      <c r="F80" s="25" t="s">
        <v>166</v>
      </c>
      <c r="G80" s="27"/>
      <c r="H80" s="24">
        <f>H81</f>
        <v>5422.2</v>
      </c>
      <c r="I80" s="24">
        <f>I81</f>
        <v>1925.2</v>
      </c>
      <c r="L80" s="49">
        <v>41.3</v>
      </c>
    </row>
    <row r="81" spans="2:12" s="15" customFormat="1" ht="30.75" customHeight="1">
      <c r="B81" s="8"/>
      <c r="C81" s="90" t="s">
        <v>191</v>
      </c>
      <c r="D81" s="25" t="s">
        <v>449</v>
      </c>
      <c r="E81" s="25" t="s">
        <v>170</v>
      </c>
      <c r="F81" s="25" t="s">
        <v>166</v>
      </c>
      <c r="G81" s="27" t="s">
        <v>190</v>
      </c>
      <c r="H81" s="24">
        <f>H82</f>
        <v>5422.2</v>
      </c>
      <c r="I81" s="24">
        <f>I82</f>
        <v>1925.2</v>
      </c>
      <c r="L81" s="49"/>
    </row>
    <row r="82" spans="2:12" s="15" customFormat="1" ht="30.75" customHeight="1">
      <c r="B82" s="8"/>
      <c r="C82" s="90" t="s">
        <v>197</v>
      </c>
      <c r="D82" s="25" t="s">
        <v>449</v>
      </c>
      <c r="E82" s="25" t="s">
        <v>170</v>
      </c>
      <c r="F82" s="25" t="s">
        <v>166</v>
      </c>
      <c r="G82" s="27" t="s">
        <v>196</v>
      </c>
      <c r="H82" s="24">
        <v>5422.2</v>
      </c>
      <c r="I82" s="76">
        <v>1925.2</v>
      </c>
      <c r="L82" s="49"/>
    </row>
    <row r="83" spans="2:12" s="15" customFormat="1" ht="30.75" customHeight="1">
      <c r="B83" s="8"/>
      <c r="C83" s="90" t="s">
        <v>455</v>
      </c>
      <c r="D83" s="25" t="s">
        <v>456</v>
      </c>
      <c r="E83" s="25" t="s">
        <v>170</v>
      </c>
      <c r="F83" s="25" t="s">
        <v>166</v>
      </c>
      <c r="G83" s="27" t="s">
        <v>196</v>
      </c>
      <c r="H83" s="24">
        <v>6435.4</v>
      </c>
      <c r="I83" s="32">
        <v>0</v>
      </c>
      <c r="L83" s="49"/>
    </row>
    <row r="84" spans="2:13" s="15" customFormat="1" ht="79.5" customHeight="1">
      <c r="B84" s="18">
        <v>3</v>
      </c>
      <c r="C84" s="33" t="s">
        <v>422</v>
      </c>
      <c r="D84" s="42" t="s">
        <v>281</v>
      </c>
      <c r="E84" s="23"/>
      <c r="F84" s="23"/>
      <c r="G84" s="22"/>
      <c r="H84" s="41">
        <f>H85+H248</f>
        <v>125</v>
      </c>
      <c r="I84" s="41">
        <f>I85+I248</f>
        <v>32.2</v>
      </c>
      <c r="L84" s="80">
        <v>17.4</v>
      </c>
      <c r="M84" s="59"/>
    </row>
    <row r="85" spans="2:12" s="15" customFormat="1" ht="30" customHeight="1">
      <c r="B85" s="18"/>
      <c r="C85" s="90" t="s">
        <v>423</v>
      </c>
      <c r="D85" s="22" t="s">
        <v>286</v>
      </c>
      <c r="E85" s="25" t="s">
        <v>172</v>
      </c>
      <c r="F85" s="23"/>
      <c r="G85" s="22"/>
      <c r="H85" s="24">
        <f>H86</f>
        <v>65</v>
      </c>
      <c r="I85" s="24">
        <f>I86</f>
        <v>32.2</v>
      </c>
      <c r="L85" s="49">
        <v>49.5</v>
      </c>
    </row>
    <row r="86" spans="2:12" s="15" customFormat="1" ht="30" customHeight="1">
      <c r="B86" s="18"/>
      <c r="C86" s="90" t="s">
        <v>424</v>
      </c>
      <c r="D86" s="22" t="s">
        <v>286</v>
      </c>
      <c r="E86" s="25" t="s">
        <v>172</v>
      </c>
      <c r="F86" s="25" t="s">
        <v>172</v>
      </c>
      <c r="G86" s="22"/>
      <c r="H86" s="24">
        <f>H87</f>
        <v>65</v>
      </c>
      <c r="I86" s="24">
        <f>I87</f>
        <v>32.2</v>
      </c>
      <c r="L86" s="49"/>
    </row>
    <row r="87" spans="2:13" s="15" customFormat="1" ht="33.75" customHeight="1">
      <c r="B87" s="18"/>
      <c r="C87" s="91" t="s">
        <v>425</v>
      </c>
      <c r="D87" s="45" t="s">
        <v>426</v>
      </c>
      <c r="E87" s="40" t="s">
        <v>172</v>
      </c>
      <c r="F87" s="40" t="s">
        <v>172</v>
      </c>
      <c r="G87" s="40"/>
      <c r="H87" s="50">
        <f>H222</f>
        <v>65</v>
      </c>
      <c r="I87" s="50">
        <f>I222</f>
        <v>32.2</v>
      </c>
      <c r="L87" s="49"/>
      <c r="M87" s="59"/>
    </row>
    <row r="88" spans="2:12" s="15" customFormat="1" ht="159" customHeight="1" hidden="1">
      <c r="B88" s="18"/>
      <c r="C88" s="92" t="s">
        <v>6</v>
      </c>
      <c r="D88" s="22" t="s">
        <v>391</v>
      </c>
      <c r="E88" s="25" t="s">
        <v>172</v>
      </c>
      <c r="F88" s="25" t="s">
        <v>165</v>
      </c>
      <c r="G88" s="28"/>
      <c r="H88" s="24">
        <f>H90</f>
        <v>0</v>
      </c>
      <c r="I88" s="24">
        <f>I90</f>
        <v>0</v>
      </c>
      <c r="L88" s="49"/>
    </row>
    <row r="89" spans="2:12" s="15" customFormat="1" ht="48.75" customHeight="1" hidden="1">
      <c r="B89" s="18"/>
      <c r="C89" s="92" t="s">
        <v>189</v>
      </c>
      <c r="D89" s="22" t="s">
        <v>391</v>
      </c>
      <c r="E89" s="25" t="s">
        <v>172</v>
      </c>
      <c r="F89" s="25" t="s">
        <v>165</v>
      </c>
      <c r="G89" s="28" t="s">
        <v>188</v>
      </c>
      <c r="H89" s="24">
        <f>H90</f>
        <v>0</v>
      </c>
      <c r="I89" s="24">
        <f>I90</f>
        <v>0</v>
      </c>
      <c r="L89" s="49"/>
    </row>
    <row r="90" spans="2:12" s="15" customFormat="1" ht="36.75" customHeight="1" hidden="1">
      <c r="B90" s="18"/>
      <c r="C90" s="93" t="s">
        <v>199</v>
      </c>
      <c r="D90" s="22" t="s">
        <v>391</v>
      </c>
      <c r="E90" s="25" t="s">
        <v>172</v>
      </c>
      <c r="F90" s="25" t="s">
        <v>165</v>
      </c>
      <c r="G90" s="28" t="s">
        <v>198</v>
      </c>
      <c r="H90" s="24"/>
      <c r="I90" s="24">
        <f>H90</f>
        <v>0</v>
      </c>
      <c r="L90" s="49"/>
    </row>
    <row r="91" spans="2:12" s="15" customFormat="1" ht="35.25" customHeight="1" hidden="1">
      <c r="B91" s="18"/>
      <c r="C91" s="91" t="s">
        <v>55</v>
      </c>
      <c r="D91" s="45" t="s">
        <v>287</v>
      </c>
      <c r="E91" s="40" t="s">
        <v>172</v>
      </c>
      <c r="F91" s="40" t="s">
        <v>165</v>
      </c>
      <c r="G91" s="51"/>
      <c r="H91" s="50">
        <f>H95+H101+H107+H98+H104+H92</f>
        <v>0</v>
      </c>
      <c r="I91" s="24"/>
      <c r="L91" s="49"/>
    </row>
    <row r="92" spans="2:12" s="15" customFormat="1" ht="52.5" customHeight="1" hidden="1">
      <c r="B92" s="18"/>
      <c r="C92" s="92" t="s">
        <v>230</v>
      </c>
      <c r="D92" s="22" t="s">
        <v>131</v>
      </c>
      <c r="E92" s="25" t="s">
        <v>172</v>
      </c>
      <c r="F92" s="25" t="s">
        <v>165</v>
      </c>
      <c r="G92" s="51"/>
      <c r="H92" s="50">
        <f>H93</f>
        <v>0</v>
      </c>
      <c r="I92" s="24"/>
      <c r="L92" s="49"/>
    </row>
    <row r="93" spans="2:12" s="15" customFormat="1" ht="47.25" customHeight="1" hidden="1">
      <c r="B93" s="18"/>
      <c r="C93" s="92" t="s">
        <v>189</v>
      </c>
      <c r="D93" s="22" t="s">
        <v>131</v>
      </c>
      <c r="E93" s="25" t="s">
        <v>172</v>
      </c>
      <c r="F93" s="25" t="s">
        <v>165</v>
      </c>
      <c r="G93" s="28" t="s">
        <v>188</v>
      </c>
      <c r="H93" s="50">
        <f>H94</f>
        <v>0</v>
      </c>
      <c r="I93" s="24"/>
      <c r="L93" s="49"/>
    </row>
    <row r="94" spans="2:12" s="15" customFormat="1" ht="39" customHeight="1" hidden="1">
      <c r="B94" s="18"/>
      <c r="C94" s="92" t="s">
        <v>199</v>
      </c>
      <c r="D94" s="22" t="s">
        <v>131</v>
      </c>
      <c r="E94" s="25" t="s">
        <v>172</v>
      </c>
      <c r="F94" s="25" t="s">
        <v>165</v>
      </c>
      <c r="G94" s="28" t="s">
        <v>198</v>
      </c>
      <c r="H94" s="50"/>
      <c r="I94" s="24"/>
      <c r="L94" s="49"/>
    </row>
    <row r="95" spans="2:12" s="15" customFormat="1" ht="42.75" customHeight="1" hidden="1">
      <c r="B95" s="18"/>
      <c r="C95" s="93" t="s">
        <v>205</v>
      </c>
      <c r="D95" s="22" t="s">
        <v>288</v>
      </c>
      <c r="E95" s="25" t="s">
        <v>172</v>
      </c>
      <c r="F95" s="25" t="s">
        <v>165</v>
      </c>
      <c r="G95" s="28"/>
      <c r="H95" s="24">
        <f>H96</f>
        <v>0</v>
      </c>
      <c r="I95" s="24"/>
      <c r="L95" s="49"/>
    </row>
    <row r="96" spans="2:12" s="15" customFormat="1" ht="48" customHeight="1" hidden="1">
      <c r="B96" s="18"/>
      <c r="C96" s="92" t="s">
        <v>189</v>
      </c>
      <c r="D96" s="22" t="s">
        <v>288</v>
      </c>
      <c r="E96" s="25" t="s">
        <v>172</v>
      </c>
      <c r="F96" s="25" t="s">
        <v>165</v>
      </c>
      <c r="G96" s="28" t="s">
        <v>188</v>
      </c>
      <c r="H96" s="24">
        <f>H97</f>
        <v>0</v>
      </c>
      <c r="I96" s="24"/>
      <c r="L96" s="49"/>
    </row>
    <row r="97" spans="2:12" s="15" customFormat="1" ht="33" customHeight="1" hidden="1">
      <c r="B97" s="18"/>
      <c r="C97" s="93" t="s">
        <v>199</v>
      </c>
      <c r="D97" s="22" t="s">
        <v>288</v>
      </c>
      <c r="E97" s="25" t="s">
        <v>172</v>
      </c>
      <c r="F97" s="25" t="s">
        <v>165</v>
      </c>
      <c r="G97" s="28" t="s">
        <v>198</v>
      </c>
      <c r="H97" s="24"/>
      <c r="I97" s="24"/>
      <c r="L97" s="49"/>
    </row>
    <row r="98" spans="2:12" s="15" customFormat="1" ht="40.5" customHeight="1" hidden="1">
      <c r="B98" s="18"/>
      <c r="C98" s="93" t="s">
        <v>222</v>
      </c>
      <c r="D98" s="22" t="s">
        <v>289</v>
      </c>
      <c r="E98" s="25" t="s">
        <v>172</v>
      </c>
      <c r="F98" s="25" t="s">
        <v>165</v>
      </c>
      <c r="G98" s="28"/>
      <c r="H98" s="24">
        <f>H99</f>
        <v>0</v>
      </c>
      <c r="I98" s="24"/>
      <c r="L98" s="49"/>
    </row>
    <row r="99" spans="2:12" s="15" customFormat="1" ht="49.5" customHeight="1" hidden="1">
      <c r="B99" s="18"/>
      <c r="C99" s="93" t="s">
        <v>189</v>
      </c>
      <c r="D99" s="22" t="s">
        <v>289</v>
      </c>
      <c r="E99" s="25" t="s">
        <v>172</v>
      </c>
      <c r="F99" s="25" t="s">
        <v>165</v>
      </c>
      <c r="G99" s="28" t="s">
        <v>188</v>
      </c>
      <c r="H99" s="24">
        <f>H100</f>
        <v>0</v>
      </c>
      <c r="I99" s="24"/>
      <c r="L99" s="49"/>
    </row>
    <row r="100" spans="2:12" s="15" customFormat="1" ht="32.25" customHeight="1" hidden="1">
      <c r="B100" s="18"/>
      <c r="C100" s="93" t="s">
        <v>199</v>
      </c>
      <c r="D100" s="22" t="s">
        <v>289</v>
      </c>
      <c r="E100" s="25" t="s">
        <v>172</v>
      </c>
      <c r="F100" s="25" t="s">
        <v>165</v>
      </c>
      <c r="G100" s="28" t="s">
        <v>198</v>
      </c>
      <c r="H100" s="24"/>
      <c r="I100" s="24"/>
      <c r="L100" s="49"/>
    </row>
    <row r="101" spans="2:12" s="15" customFormat="1" ht="41.25" customHeight="1" hidden="1">
      <c r="B101" s="18"/>
      <c r="C101" s="93" t="s">
        <v>207</v>
      </c>
      <c r="D101" s="22" t="s">
        <v>150</v>
      </c>
      <c r="E101" s="25" t="s">
        <v>172</v>
      </c>
      <c r="F101" s="25" t="s">
        <v>165</v>
      </c>
      <c r="G101" s="25"/>
      <c r="H101" s="24">
        <f>H102</f>
        <v>0</v>
      </c>
      <c r="I101" s="24"/>
      <c r="L101" s="49"/>
    </row>
    <row r="102" spans="2:12" s="15" customFormat="1" ht="46.5" customHeight="1" hidden="1">
      <c r="B102" s="18"/>
      <c r="C102" s="92" t="s">
        <v>189</v>
      </c>
      <c r="D102" s="22" t="s">
        <v>150</v>
      </c>
      <c r="E102" s="25" t="s">
        <v>172</v>
      </c>
      <c r="F102" s="25" t="s">
        <v>165</v>
      </c>
      <c r="G102" s="25" t="s">
        <v>188</v>
      </c>
      <c r="H102" s="24">
        <f>H103</f>
        <v>0</v>
      </c>
      <c r="I102" s="24"/>
      <c r="L102" s="49"/>
    </row>
    <row r="103" spans="2:12" s="15" customFormat="1" ht="37.5" customHeight="1" hidden="1">
      <c r="B103" s="18"/>
      <c r="C103" s="93" t="s">
        <v>199</v>
      </c>
      <c r="D103" s="22" t="s">
        <v>150</v>
      </c>
      <c r="E103" s="25" t="s">
        <v>172</v>
      </c>
      <c r="F103" s="25" t="s">
        <v>165</v>
      </c>
      <c r="G103" s="25" t="s">
        <v>198</v>
      </c>
      <c r="H103" s="24"/>
      <c r="I103" s="24"/>
      <c r="L103" s="49"/>
    </row>
    <row r="104" spans="2:12" s="15" customFormat="1" ht="41.25" customHeight="1" hidden="1">
      <c r="B104" s="18"/>
      <c r="C104" s="93" t="s">
        <v>260</v>
      </c>
      <c r="D104" s="22" t="s">
        <v>132</v>
      </c>
      <c r="E104" s="25" t="s">
        <v>172</v>
      </c>
      <c r="F104" s="25" t="s">
        <v>165</v>
      </c>
      <c r="G104" s="25"/>
      <c r="H104" s="24">
        <f>H105</f>
        <v>0</v>
      </c>
      <c r="I104" s="24"/>
      <c r="L104" s="49"/>
    </row>
    <row r="105" spans="2:12" s="15" customFormat="1" ht="45" customHeight="1" hidden="1">
      <c r="B105" s="18"/>
      <c r="C105" s="93" t="s">
        <v>189</v>
      </c>
      <c r="D105" s="22" t="s">
        <v>132</v>
      </c>
      <c r="E105" s="25" t="s">
        <v>172</v>
      </c>
      <c r="F105" s="25" t="s">
        <v>165</v>
      </c>
      <c r="G105" s="25" t="s">
        <v>188</v>
      </c>
      <c r="H105" s="24">
        <f>H106</f>
        <v>0</v>
      </c>
      <c r="I105" s="24"/>
      <c r="L105" s="49"/>
    </row>
    <row r="106" spans="2:12" s="15" customFormat="1" ht="30" customHeight="1" hidden="1">
      <c r="B106" s="18"/>
      <c r="C106" s="93" t="s">
        <v>199</v>
      </c>
      <c r="D106" s="22" t="s">
        <v>132</v>
      </c>
      <c r="E106" s="25" t="s">
        <v>172</v>
      </c>
      <c r="F106" s="25" t="s">
        <v>165</v>
      </c>
      <c r="G106" s="25" t="s">
        <v>198</v>
      </c>
      <c r="H106" s="24"/>
      <c r="I106" s="24"/>
      <c r="L106" s="49"/>
    </row>
    <row r="107" spans="2:12" s="15" customFormat="1" ht="46.5" customHeight="1" hidden="1">
      <c r="B107" s="18"/>
      <c r="C107" s="92" t="s">
        <v>223</v>
      </c>
      <c r="D107" s="22" t="s">
        <v>151</v>
      </c>
      <c r="E107" s="25" t="s">
        <v>172</v>
      </c>
      <c r="F107" s="25" t="s">
        <v>165</v>
      </c>
      <c r="G107" s="25"/>
      <c r="H107" s="24">
        <f>H108</f>
        <v>0</v>
      </c>
      <c r="I107" s="24"/>
      <c r="L107" s="49"/>
    </row>
    <row r="108" spans="2:12" s="15" customFormat="1" ht="51.75" customHeight="1" hidden="1">
      <c r="B108" s="18"/>
      <c r="C108" s="92" t="s">
        <v>189</v>
      </c>
      <c r="D108" s="22" t="s">
        <v>151</v>
      </c>
      <c r="E108" s="25" t="s">
        <v>172</v>
      </c>
      <c r="F108" s="25" t="s">
        <v>165</v>
      </c>
      <c r="G108" s="25" t="s">
        <v>188</v>
      </c>
      <c r="H108" s="24">
        <f>H109</f>
        <v>0</v>
      </c>
      <c r="I108" s="24"/>
      <c r="L108" s="49"/>
    </row>
    <row r="109" spans="2:12" s="15" customFormat="1" ht="38.25" customHeight="1" hidden="1">
      <c r="B109" s="18"/>
      <c r="C109" s="93" t="s">
        <v>199</v>
      </c>
      <c r="D109" s="22" t="s">
        <v>151</v>
      </c>
      <c r="E109" s="25" t="s">
        <v>172</v>
      </c>
      <c r="F109" s="25" t="s">
        <v>165</v>
      </c>
      <c r="G109" s="25" t="s">
        <v>198</v>
      </c>
      <c r="H109" s="24"/>
      <c r="I109" s="24"/>
      <c r="L109" s="49"/>
    </row>
    <row r="110" spans="2:12" s="15" customFormat="1" ht="46.5" customHeight="1" hidden="1">
      <c r="B110" s="21"/>
      <c r="C110" s="92" t="s">
        <v>205</v>
      </c>
      <c r="D110" s="22" t="s">
        <v>97</v>
      </c>
      <c r="E110" s="25" t="s">
        <v>172</v>
      </c>
      <c r="F110" s="25" t="s">
        <v>164</v>
      </c>
      <c r="G110" s="22"/>
      <c r="H110" s="24">
        <f aca="true" t="shared" si="0" ref="H110:I112">H111</f>
        <v>0</v>
      </c>
      <c r="I110" s="24">
        <f t="shared" si="0"/>
        <v>0</v>
      </c>
      <c r="L110" s="49"/>
    </row>
    <row r="111" spans="2:12" s="15" customFormat="1" ht="97.5" customHeight="1" hidden="1">
      <c r="B111" s="21"/>
      <c r="C111" s="92" t="s">
        <v>234</v>
      </c>
      <c r="D111" s="22" t="s">
        <v>392</v>
      </c>
      <c r="E111" s="25" t="s">
        <v>172</v>
      </c>
      <c r="F111" s="25" t="s">
        <v>164</v>
      </c>
      <c r="G111" s="22"/>
      <c r="H111" s="24">
        <f t="shared" si="0"/>
        <v>0</v>
      </c>
      <c r="I111" s="24">
        <f t="shared" si="0"/>
        <v>0</v>
      </c>
      <c r="L111" s="49"/>
    </row>
    <row r="112" spans="2:12" s="15" customFormat="1" ht="99.75" customHeight="1" hidden="1">
      <c r="B112" s="21"/>
      <c r="C112" s="90" t="s">
        <v>202</v>
      </c>
      <c r="D112" s="22" t="s">
        <v>392</v>
      </c>
      <c r="E112" s="25" t="s">
        <v>172</v>
      </c>
      <c r="F112" s="25" t="s">
        <v>164</v>
      </c>
      <c r="G112" s="22" t="s">
        <v>200</v>
      </c>
      <c r="H112" s="24">
        <f t="shared" si="0"/>
        <v>0</v>
      </c>
      <c r="I112" s="24">
        <f t="shared" si="0"/>
        <v>0</v>
      </c>
      <c r="L112" s="49"/>
    </row>
    <row r="113" spans="2:12" s="15" customFormat="1" ht="48" customHeight="1" hidden="1">
      <c r="B113" s="21"/>
      <c r="C113" s="90" t="s">
        <v>219</v>
      </c>
      <c r="D113" s="22" t="s">
        <v>392</v>
      </c>
      <c r="E113" s="25" t="s">
        <v>172</v>
      </c>
      <c r="F113" s="25" t="s">
        <v>164</v>
      </c>
      <c r="G113" s="22" t="s">
        <v>220</v>
      </c>
      <c r="H113" s="24"/>
      <c r="I113" s="24">
        <f>H113</f>
        <v>0</v>
      </c>
      <c r="L113" s="49"/>
    </row>
    <row r="114" spans="2:12" s="15" customFormat="1" ht="105.75" customHeight="1" hidden="1">
      <c r="B114" s="18"/>
      <c r="C114" s="94" t="s">
        <v>234</v>
      </c>
      <c r="D114" s="22" t="s">
        <v>392</v>
      </c>
      <c r="E114" s="25" t="s">
        <v>173</v>
      </c>
      <c r="F114" s="25" t="s">
        <v>168</v>
      </c>
      <c r="G114" s="27"/>
      <c r="H114" s="24">
        <f>H117+H115</f>
        <v>0</v>
      </c>
      <c r="I114" s="24">
        <f>I117+I115</f>
        <v>0</v>
      </c>
      <c r="L114" s="49"/>
    </row>
    <row r="115" spans="2:12" s="15" customFormat="1" ht="42" customHeight="1" hidden="1">
      <c r="B115" s="18"/>
      <c r="C115" s="90" t="s">
        <v>191</v>
      </c>
      <c r="D115" s="22" t="s">
        <v>392</v>
      </c>
      <c r="E115" s="25" t="s">
        <v>173</v>
      </c>
      <c r="F115" s="25" t="s">
        <v>168</v>
      </c>
      <c r="G115" s="27" t="s">
        <v>190</v>
      </c>
      <c r="H115" s="24">
        <f>H116</f>
        <v>0</v>
      </c>
      <c r="I115" s="24">
        <f>I116</f>
        <v>0</v>
      </c>
      <c r="L115" s="49"/>
    </row>
    <row r="116" spans="2:12" s="15" customFormat="1" ht="42.75" customHeight="1" hidden="1">
      <c r="B116" s="18"/>
      <c r="C116" s="90" t="s">
        <v>197</v>
      </c>
      <c r="D116" s="22" t="s">
        <v>392</v>
      </c>
      <c r="E116" s="25" t="s">
        <v>173</v>
      </c>
      <c r="F116" s="25" t="s">
        <v>168</v>
      </c>
      <c r="G116" s="27" t="s">
        <v>196</v>
      </c>
      <c r="H116" s="24"/>
      <c r="I116" s="24">
        <f>H116</f>
        <v>0</v>
      </c>
      <c r="L116" s="49"/>
    </row>
    <row r="117" spans="2:12" s="15" customFormat="1" ht="37.5" customHeight="1" hidden="1">
      <c r="B117" s="18"/>
      <c r="C117" s="94" t="s">
        <v>194</v>
      </c>
      <c r="D117" s="22" t="s">
        <v>392</v>
      </c>
      <c r="E117" s="25" t="s">
        <v>173</v>
      </c>
      <c r="F117" s="25" t="s">
        <v>168</v>
      </c>
      <c r="G117" s="27" t="s">
        <v>192</v>
      </c>
      <c r="H117" s="24">
        <f>H118</f>
        <v>0</v>
      </c>
      <c r="I117" s="24">
        <f>I118</f>
        <v>0</v>
      </c>
      <c r="L117" s="49"/>
    </row>
    <row r="118" spans="2:12" s="15" customFormat="1" ht="47.25" customHeight="1" hidden="1">
      <c r="B118" s="18"/>
      <c r="C118" s="94" t="s">
        <v>265</v>
      </c>
      <c r="D118" s="22" t="s">
        <v>392</v>
      </c>
      <c r="E118" s="25" t="s">
        <v>173</v>
      </c>
      <c r="F118" s="25" t="s">
        <v>168</v>
      </c>
      <c r="G118" s="27" t="s">
        <v>113</v>
      </c>
      <c r="H118" s="24"/>
      <c r="I118" s="24">
        <f>H118</f>
        <v>0</v>
      </c>
      <c r="L118" s="49"/>
    </row>
    <row r="119" spans="2:12" s="15" customFormat="1" ht="35.25" customHeight="1" hidden="1">
      <c r="B119" s="18"/>
      <c r="C119" s="90" t="s">
        <v>183</v>
      </c>
      <c r="D119" s="22" t="s">
        <v>152</v>
      </c>
      <c r="E119" s="25" t="s">
        <v>172</v>
      </c>
      <c r="F119" s="25" t="s">
        <v>182</v>
      </c>
      <c r="G119" s="25"/>
      <c r="H119" s="24">
        <f>H120</f>
        <v>0</v>
      </c>
      <c r="I119" s="24">
        <f>I120</f>
        <v>0</v>
      </c>
      <c r="L119" s="49"/>
    </row>
    <row r="120" spans="2:13" s="15" customFormat="1" ht="39.75" customHeight="1" hidden="1">
      <c r="B120" s="18"/>
      <c r="C120" s="95" t="s">
        <v>54</v>
      </c>
      <c r="D120" s="45" t="s">
        <v>152</v>
      </c>
      <c r="E120" s="40" t="s">
        <v>172</v>
      </c>
      <c r="F120" s="40" t="s">
        <v>182</v>
      </c>
      <c r="G120" s="40"/>
      <c r="H120" s="50">
        <f>H126+H129+H132+H136+H139+H121+H142+H145+H151+H148+H188</f>
        <v>0</v>
      </c>
      <c r="I120" s="50">
        <f>I126+I129+I132+I136+I139+I121+I142+I145+I151+I148+I188</f>
        <v>0</v>
      </c>
      <c r="L120" s="49"/>
      <c r="M120" s="59"/>
    </row>
    <row r="121" spans="2:13" s="15" customFormat="1" ht="83.25" customHeight="1" hidden="1">
      <c r="B121" s="18"/>
      <c r="C121" s="90" t="s">
        <v>275</v>
      </c>
      <c r="D121" s="22" t="s">
        <v>393</v>
      </c>
      <c r="E121" s="25" t="s">
        <v>165</v>
      </c>
      <c r="F121" s="25" t="s">
        <v>253</v>
      </c>
      <c r="G121" s="25"/>
      <c r="H121" s="24">
        <f>H122+H124</f>
        <v>0</v>
      </c>
      <c r="I121" s="24">
        <f>I122+I124</f>
        <v>0</v>
      </c>
      <c r="L121" s="49"/>
      <c r="M121" s="59"/>
    </row>
    <row r="122" spans="2:13" s="15" customFormat="1" ht="96" customHeight="1" hidden="1">
      <c r="B122" s="18"/>
      <c r="C122" s="90" t="s">
        <v>202</v>
      </c>
      <c r="D122" s="22" t="s">
        <v>393</v>
      </c>
      <c r="E122" s="25" t="s">
        <v>165</v>
      </c>
      <c r="F122" s="25" t="s">
        <v>253</v>
      </c>
      <c r="G122" s="25" t="s">
        <v>200</v>
      </c>
      <c r="H122" s="24">
        <f>H123</f>
        <v>0</v>
      </c>
      <c r="I122" s="24">
        <f>I123</f>
        <v>0</v>
      </c>
      <c r="L122" s="49"/>
      <c r="M122" s="59"/>
    </row>
    <row r="123" spans="2:13" s="15" customFormat="1" ht="40.5" customHeight="1" hidden="1">
      <c r="B123" s="18"/>
      <c r="C123" s="90" t="s">
        <v>203</v>
      </c>
      <c r="D123" s="22" t="s">
        <v>393</v>
      </c>
      <c r="E123" s="25" t="s">
        <v>165</v>
      </c>
      <c r="F123" s="25" t="s">
        <v>253</v>
      </c>
      <c r="G123" s="25" t="s">
        <v>201</v>
      </c>
      <c r="H123" s="24"/>
      <c r="I123" s="24">
        <f>H123</f>
        <v>0</v>
      </c>
      <c r="L123" s="49"/>
      <c r="M123" s="59"/>
    </row>
    <row r="124" spans="2:13" s="15" customFormat="1" ht="40.5" customHeight="1" hidden="1">
      <c r="B124" s="18"/>
      <c r="C124" s="90" t="s">
        <v>191</v>
      </c>
      <c r="D124" s="22" t="s">
        <v>393</v>
      </c>
      <c r="E124" s="25" t="s">
        <v>165</v>
      </c>
      <c r="F124" s="25" t="s">
        <v>253</v>
      </c>
      <c r="G124" s="25" t="s">
        <v>190</v>
      </c>
      <c r="H124" s="24">
        <f>H125</f>
        <v>0</v>
      </c>
      <c r="I124" s="24">
        <f>I125</f>
        <v>0</v>
      </c>
      <c r="L124" s="49"/>
      <c r="M124" s="59"/>
    </row>
    <row r="125" spans="2:13" s="15" customFormat="1" ht="45" customHeight="1" hidden="1">
      <c r="B125" s="18"/>
      <c r="C125" s="90" t="s">
        <v>197</v>
      </c>
      <c r="D125" s="22" t="s">
        <v>393</v>
      </c>
      <c r="E125" s="25" t="s">
        <v>165</v>
      </c>
      <c r="F125" s="25" t="s">
        <v>253</v>
      </c>
      <c r="G125" s="25" t="s">
        <v>196</v>
      </c>
      <c r="H125" s="24"/>
      <c r="I125" s="24">
        <f>H125</f>
        <v>0</v>
      </c>
      <c r="L125" s="49"/>
      <c r="M125" s="59"/>
    </row>
    <row r="126" spans="2:12" s="15" customFormat="1" ht="210" customHeight="1" hidden="1">
      <c r="B126" s="18"/>
      <c r="C126" s="93" t="s">
        <v>5</v>
      </c>
      <c r="D126" s="22" t="s">
        <v>394</v>
      </c>
      <c r="E126" s="25" t="s">
        <v>172</v>
      </c>
      <c r="F126" s="25" t="s">
        <v>182</v>
      </c>
      <c r="G126" s="27"/>
      <c r="H126" s="24">
        <f>H127</f>
        <v>0</v>
      </c>
      <c r="I126" s="24">
        <f>I127</f>
        <v>0</v>
      </c>
      <c r="L126" s="49"/>
    </row>
    <row r="127" spans="2:12" s="15" customFormat="1" ht="51" customHeight="1" hidden="1">
      <c r="B127" s="18"/>
      <c r="C127" s="92" t="s">
        <v>189</v>
      </c>
      <c r="D127" s="22" t="s">
        <v>394</v>
      </c>
      <c r="E127" s="25" t="s">
        <v>172</v>
      </c>
      <c r="F127" s="25" t="s">
        <v>182</v>
      </c>
      <c r="G127" s="27" t="s">
        <v>188</v>
      </c>
      <c r="H127" s="24">
        <f>H128</f>
        <v>0</v>
      </c>
      <c r="I127" s="24">
        <f>I128</f>
        <v>0</v>
      </c>
      <c r="L127" s="49"/>
    </row>
    <row r="128" spans="2:12" s="15" customFormat="1" ht="36" customHeight="1" hidden="1">
      <c r="B128" s="18"/>
      <c r="C128" s="93" t="s">
        <v>199</v>
      </c>
      <c r="D128" s="22" t="s">
        <v>394</v>
      </c>
      <c r="E128" s="25" t="s">
        <v>172</v>
      </c>
      <c r="F128" s="25" t="s">
        <v>182</v>
      </c>
      <c r="G128" s="27" t="s">
        <v>198</v>
      </c>
      <c r="H128" s="24"/>
      <c r="I128" s="24">
        <f>H128</f>
        <v>0</v>
      </c>
      <c r="L128" s="49"/>
    </row>
    <row r="129" spans="2:12" s="15" customFormat="1" ht="90.75" customHeight="1" hidden="1">
      <c r="B129" s="18"/>
      <c r="C129" s="90" t="s">
        <v>224</v>
      </c>
      <c r="D129" s="22" t="s">
        <v>395</v>
      </c>
      <c r="E129" s="25" t="s">
        <v>172</v>
      </c>
      <c r="F129" s="25" t="s">
        <v>182</v>
      </c>
      <c r="G129" s="25"/>
      <c r="H129" s="24">
        <f>H131</f>
        <v>0</v>
      </c>
      <c r="I129" s="24">
        <f>I131</f>
        <v>0</v>
      </c>
      <c r="L129" s="49"/>
    </row>
    <row r="130" spans="2:12" s="15" customFormat="1" ht="48.75" customHeight="1" hidden="1">
      <c r="B130" s="18"/>
      <c r="C130" s="90" t="s">
        <v>189</v>
      </c>
      <c r="D130" s="22" t="s">
        <v>395</v>
      </c>
      <c r="E130" s="25" t="s">
        <v>172</v>
      </c>
      <c r="F130" s="25" t="s">
        <v>182</v>
      </c>
      <c r="G130" s="25">
        <v>600</v>
      </c>
      <c r="H130" s="24">
        <f>H131</f>
        <v>0</v>
      </c>
      <c r="I130" s="24">
        <f>I131</f>
        <v>0</v>
      </c>
      <c r="L130" s="49"/>
    </row>
    <row r="131" spans="2:12" s="15" customFormat="1" ht="47.25" customHeight="1" hidden="1">
      <c r="B131" s="18"/>
      <c r="C131" s="90" t="s">
        <v>225</v>
      </c>
      <c r="D131" s="22" t="s">
        <v>395</v>
      </c>
      <c r="E131" s="25" t="s">
        <v>172</v>
      </c>
      <c r="F131" s="25" t="s">
        <v>182</v>
      </c>
      <c r="G131" s="25">
        <v>630</v>
      </c>
      <c r="H131" s="24"/>
      <c r="I131" s="24">
        <f>H131</f>
        <v>0</v>
      </c>
      <c r="L131" s="49"/>
    </row>
    <row r="132" spans="2:12" s="15" customFormat="1" ht="145.5" customHeight="1" hidden="1">
      <c r="B132" s="18"/>
      <c r="C132" s="90" t="s">
        <v>4</v>
      </c>
      <c r="D132" s="22" t="s">
        <v>396</v>
      </c>
      <c r="E132" s="25" t="s">
        <v>172</v>
      </c>
      <c r="F132" s="25" t="s">
        <v>182</v>
      </c>
      <c r="G132" s="25"/>
      <c r="H132" s="24">
        <f>H133</f>
        <v>0</v>
      </c>
      <c r="I132" s="24">
        <f>I133</f>
        <v>0</v>
      </c>
      <c r="L132" s="49"/>
    </row>
    <row r="133" spans="2:12" s="15" customFormat="1" ht="48" customHeight="1" hidden="1">
      <c r="B133" s="18"/>
      <c r="C133" s="92" t="s">
        <v>189</v>
      </c>
      <c r="D133" s="22" t="s">
        <v>396</v>
      </c>
      <c r="E133" s="25" t="s">
        <v>172</v>
      </c>
      <c r="F133" s="25" t="s">
        <v>182</v>
      </c>
      <c r="G133" s="27" t="s">
        <v>188</v>
      </c>
      <c r="H133" s="24">
        <f>H134+H135</f>
        <v>0</v>
      </c>
      <c r="I133" s="24">
        <f>I134+I135</f>
        <v>0</v>
      </c>
      <c r="L133" s="49"/>
    </row>
    <row r="134" spans="2:12" s="15" customFormat="1" ht="36" customHeight="1" hidden="1">
      <c r="B134" s="18"/>
      <c r="C134" s="93" t="s">
        <v>199</v>
      </c>
      <c r="D134" s="22" t="s">
        <v>396</v>
      </c>
      <c r="E134" s="25" t="s">
        <v>172</v>
      </c>
      <c r="F134" s="25" t="s">
        <v>182</v>
      </c>
      <c r="G134" s="27" t="s">
        <v>198</v>
      </c>
      <c r="H134" s="24"/>
      <c r="I134" s="24">
        <f>H134</f>
        <v>0</v>
      </c>
      <c r="L134" s="49"/>
    </row>
    <row r="135" spans="2:12" s="15" customFormat="1" ht="45" customHeight="1" hidden="1">
      <c r="B135" s="18"/>
      <c r="C135" s="90" t="s">
        <v>225</v>
      </c>
      <c r="D135" s="22" t="s">
        <v>396</v>
      </c>
      <c r="E135" s="25" t="s">
        <v>172</v>
      </c>
      <c r="F135" s="25" t="s">
        <v>182</v>
      </c>
      <c r="G135" s="27" t="s">
        <v>226</v>
      </c>
      <c r="H135" s="24"/>
      <c r="I135" s="24">
        <f>H135</f>
        <v>0</v>
      </c>
      <c r="L135" s="49"/>
    </row>
    <row r="136" spans="2:12" s="15" customFormat="1" ht="75" customHeight="1" hidden="1">
      <c r="B136" s="18"/>
      <c r="C136" s="90" t="s">
        <v>227</v>
      </c>
      <c r="D136" s="22" t="s">
        <v>397</v>
      </c>
      <c r="E136" s="25" t="s">
        <v>172</v>
      </c>
      <c r="F136" s="25" t="s">
        <v>182</v>
      </c>
      <c r="G136" s="25"/>
      <c r="H136" s="24">
        <f>H137</f>
        <v>0</v>
      </c>
      <c r="I136" s="24">
        <f>I137</f>
        <v>0</v>
      </c>
      <c r="L136" s="49"/>
    </row>
    <row r="137" spans="2:12" s="15" customFormat="1" ht="49.5" customHeight="1" hidden="1">
      <c r="B137" s="18"/>
      <c r="C137" s="92" t="s">
        <v>189</v>
      </c>
      <c r="D137" s="22" t="s">
        <v>397</v>
      </c>
      <c r="E137" s="25" t="s">
        <v>172</v>
      </c>
      <c r="F137" s="25" t="s">
        <v>182</v>
      </c>
      <c r="G137" s="27" t="s">
        <v>188</v>
      </c>
      <c r="H137" s="24">
        <f>H138</f>
        <v>0</v>
      </c>
      <c r="I137" s="24">
        <f>I138</f>
        <v>0</v>
      </c>
      <c r="L137" s="49"/>
    </row>
    <row r="138" spans="2:12" s="15" customFormat="1" ht="38.25" customHeight="1" hidden="1">
      <c r="B138" s="18"/>
      <c r="C138" s="93" t="s">
        <v>199</v>
      </c>
      <c r="D138" s="22" t="s">
        <v>397</v>
      </c>
      <c r="E138" s="25" t="s">
        <v>172</v>
      </c>
      <c r="F138" s="25" t="s">
        <v>182</v>
      </c>
      <c r="G138" s="27" t="s">
        <v>198</v>
      </c>
      <c r="H138" s="24"/>
      <c r="I138" s="24">
        <f>H138</f>
        <v>0</v>
      </c>
      <c r="L138" s="49"/>
    </row>
    <row r="139" spans="2:12" s="15" customFormat="1" ht="95.25" customHeight="1" hidden="1">
      <c r="B139" s="18"/>
      <c r="C139" s="90" t="s">
        <v>228</v>
      </c>
      <c r="D139" s="22" t="s">
        <v>398</v>
      </c>
      <c r="E139" s="25" t="s">
        <v>172</v>
      </c>
      <c r="F139" s="25" t="s">
        <v>182</v>
      </c>
      <c r="G139" s="25"/>
      <c r="H139" s="24">
        <f>H140</f>
        <v>0</v>
      </c>
      <c r="I139" s="24">
        <f>I140</f>
        <v>0</v>
      </c>
      <c r="L139" s="49"/>
    </row>
    <row r="140" spans="2:12" s="15" customFormat="1" ht="48.75" customHeight="1" hidden="1">
      <c r="B140" s="18"/>
      <c r="C140" s="92" t="s">
        <v>189</v>
      </c>
      <c r="D140" s="22" t="s">
        <v>398</v>
      </c>
      <c r="E140" s="25" t="s">
        <v>172</v>
      </c>
      <c r="F140" s="25" t="s">
        <v>182</v>
      </c>
      <c r="G140" s="27" t="s">
        <v>188</v>
      </c>
      <c r="H140" s="24">
        <f>H141</f>
        <v>0</v>
      </c>
      <c r="I140" s="24">
        <f>I141</f>
        <v>0</v>
      </c>
      <c r="L140" s="49"/>
    </row>
    <row r="141" spans="2:12" s="15" customFormat="1" ht="48.75" customHeight="1" hidden="1">
      <c r="B141" s="18"/>
      <c r="C141" s="90" t="s">
        <v>225</v>
      </c>
      <c r="D141" s="22" t="s">
        <v>398</v>
      </c>
      <c r="E141" s="25" t="s">
        <v>172</v>
      </c>
      <c r="F141" s="25" t="s">
        <v>182</v>
      </c>
      <c r="G141" s="27" t="s">
        <v>226</v>
      </c>
      <c r="H141" s="24"/>
      <c r="I141" s="24">
        <f>H141</f>
        <v>0</v>
      </c>
      <c r="L141" s="49"/>
    </row>
    <row r="142" spans="2:12" s="15" customFormat="1" ht="75" customHeight="1" hidden="1">
      <c r="B142" s="18"/>
      <c r="C142" s="90" t="s">
        <v>9</v>
      </c>
      <c r="D142" s="22" t="s">
        <v>399</v>
      </c>
      <c r="E142" s="25" t="s">
        <v>172</v>
      </c>
      <c r="F142" s="25" t="s">
        <v>182</v>
      </c>
      <c r="G142" s="22"/>
      <c r="H142" s="24">
        <f>H143</f>
        <v>0</v>
      </c>
      <c r="I142" s="24">
        <f>H142</f>
        <v>0</v>
      </c>
      <c r="L142" s="49"/>
    </row>
    <row r="143" spans="2:12" s="15" customFormat="1" ht="45" customHeight="1" hidden="1">
      <c r="B143" s="18"/>
      <c r="C143" s="90" t="s">
        <v>189</v>
      </c>
      <c r="D143" s="22" t="s">
        <v>399</v>
      </c>
      <c r="E143" s="25" t="s">
        <v>172</v>
      </c>
      <c r="F143" s="25" t="s">
        <v>182</v>
      </c>
      <c r="G143" s="22" t="s">
        <v>188</v>
      </c>
      <c r="H143" s="24">
        <f>H144</f>
        <v>0</v>
      </c>
      <c r="I143" s="24">
        <f>I144</f>
        <v>0</v>
      </c>
      <c r="L143" s="49"/>
    </row>
    <row r="144" spans="2:12" s="15" customFormat="1" ht="35.25" customHeight="1" hidden="1">
      <c r="B144" s="18"/>
      <c r="C144" s="90" t="s">
        <v>199</v>
      </c>
      <c r="D144" s="22" t="s">
        <v>399</v>
      </c>
      <c r="E144" s="25" t="s">
        <v>172</v>
      </c>
      <c r="F144" s="25" t="s">
        <v>182</v>
      </c>
      <c r="G144" s="22" t="s">
        <v>198</v>
      </c>
      <c r="H144" s="24"/>
      <c r="I144" s="24">
        <f>H144</f>
        <v>0</v>
      </c>
      <c r="L144" s="49"/>
    </row>
    <row r="145" spans="2:12" s="15" customFormat="1" ht="61.5" customHeight="1" hidden="1">
      <c r="B145" s="18"/>
      <c r="C145" s="90" t="s">
        <v>111</v>
      </c>
      <c r="D145" s="22" t="s">
        <v>400</v>
      </c>
      <c r="E145" s="25" t="s">
        <v>172</v>
      </c>
      <c r="F145" s="25" t="s">
        <v>182</v>
      </c>
      <c r="G145" s="22"/>
      <c r="H145" s="24">
        <f>H146</f>
        <v>0</v>
      </c>
      <c r="I145" s="24">
        <f>I146</f>
        <v>0</v>
      </c>
      <c r="L145" s="49"/>
    </row>
    <row r="146" spans="2:12" s="15" customFormat="1" ht="48.75" customHeight="1" hidden="1">
      <c r="B146" s="18"/>
      <c r="C146" s="93" t="s">
        <v>43</v>
      </c>
      <c r="D146" s="22" t="s">
        <v>400</v>
      </c>
      <c r="E146" s="25" t="s">
        <v>172</v>
      </c>
      <c r="F146" s="25" t="s">
        <v>182</v>
      </c>
      <c r="G146" s="22" t="s">
        <v>250</v>
      </c>
      <c r="H146" s="24">
        <f>H147</f>
        <v>0</v>
      </c>
      <c r="I146" s="24">
        <f>I147</f>
        <v>0</v>
      </c>
      <c r="L146" s="49"/>
    </row>
    <row r="147" spans="2:12" s="15" customFormat="1" ht="124.5" customHeight="1" hidden="1">
      <c r="B147" s="18"/>
      <c r="C147" s="90" t="s">
        <v>279</v>
      </c>
      <c r="D147" s="22" t="s">
        <v>400</v>
      </c>
      <c r="E147" s="25" t="s">
        <v>172</v>
      </c>
      <c r="F147" s="25" t="s">
        <v>182</v>
      </c>
      <c r="G147" s="22" t="s">
        <v>280</v>
      </c>
      <c r="H147" s="24"/>
      <c r="I147" s="24">
        <f>H147</f>
        <v>0</v>
      </c>
      <c r="L147" s="49"/>
    </row>
    <row r="148" spans="2:12" s="15" customFormat="1" ht="64.5" customHeight="1" hidden="1">
      <c r="B148" s="18"/>
      <c r="C148" s="90" t="s">
        <v>69</v>
      </c>
      <c r="D148" s="22" t="s">
        <v>401</v>
      </c>
      <c r="E148" s="25" t="s">
        <v>172</v>
      </c>
      <c r="F148" s="25" t="s">
        <v>182</v>
      </c>
      <c r="G148" s="22"/>
      <c r="H148" s="24">
        <f>H149</f>
        <v>0</v>
      </c>
      <c r="I148" s="24">
        <f>I149</f>
        <v>0</v>
      </c>
      <c r="L148" s="49"/>
    </row>
    <row r="149" spans="2:12" s="15" customFormat="1" ht="51" customHeight="1" hidden="1">
      <c r="B149" s="18"/>
      <c r="C149" s="93" t="s">
        <v>43</v>
      </c>
      <c r="D149" s="22" t="s">
        <v>401</v>
      </c>
      <c r="E149" s="25" t="s">
        <v>172</v>
      </c>
      <c r="F149" s="25" t="s">
        <v>182</v>
      </c>
      <c r="G149" s="22" t="s">
        <v>250</v>
      </c>
      <c r="H149" s="24">
        <f>H150</f>
        <v>0</v>
      </c>
      <c r="I149" s="24">
        <f>I150</f>
        <v>0</v>
      </c>
      <c r="L149" s="49"/>
    </row>
    <row r="150" spans="2:12" s="15" customFormat="1" ht="129" customHeight="1" hidden="1">
      <c r="B150" s="18"/>
      <c r="C150" s="90" t="s">
        <v>279</v>
      </c>
      <c r="D150" s="22" t="s">
        <v>401</v>
      </c>
      <c r="E150" s="25" t="s">
        <v>172</v>
      </c>
      <c r="F150" s="25" t="s">
        <v>182</v>
      </c>
      <c r="G150" s="22" t="s">
        <v>280</v>
      </c>
      <c r="H150" s="24"/>
      <c r="I150" s="24">
        <f>H150</f>
        <v>0</v>
      </c>
      <c r="L150" s="49"/>
    </row>
    <row r="151" spans="2:12" s="15" customFormat="1" ht="34.5" customHeight="1" hidden="1">
      <c r="B151" s="21"/>
      <c r="C151" s="95" t="s">
        <v>54</v>
      </c>
      <c r="D151" s="45" t="s">
        <v>152</v>
      </c>
      <c r="E151" s="40" t="s">
        <v>172</v>
      </c>
      <c r="F151" s="40" t="s">
        <v>182</v>
      </c>
      <c r="G151" s="40"/>
      <c r="H151" s="50">
        <f>H152</f>
        <v>0</v>
      </c>
      <c r="I151" s="24"/>
      <c r="L151" s="49"/>
    </row>
    <row r="152" spans="2:12" s="15" customFormat="1" ht="33" customHeight="1" hidden="1">
      <c r="B152" s="21"/>
      <c r="C152" s="90" t="s">
        <v>183</v>
      </c>
      <c r="D152" s="22" t="s">
        <v>152</v>
      </c>
      <c r="E152" s="25" t="s">
        <v>172</v>
      </c>
      <c r="F152" s="25" t="s">
        <v>182</v>
      </c>
      <c r="G152" s="25"/>
      <c r="H152" s="24">
        <f>H153</f>
        <v>0</v>
      </c>
      <c r="I152" s="24"/>
      <c r="L152" s="49"/>
    </row>
    <row r="153" spans="2:12" s="15" customFormat="1" ht="38.25" customHeight="1" hidden="1">
      <c r="B153" s="21"/>
      <c r="C153" s="90" t="s">
        <v>153</v>
      </c>
      <c r="D153" s="22" t="s">
        <v>152</v>
      </c>
      <c r="E153" s="25" t="s">
        <v>172</v>
      </c>
      <c r="F153" s="25" t="s">
        <v>182</v>
      </c>
      <c r="G153" s="25"/>
      <c r="H153" s="24">
        <f>H157+H160+H163+H166+H169+H173+H176+H179+H154+H182+H185</f>
        <v>0</v>
      </c>
      <c r="I153" s="24"/>
      <c r="L153" s="49"/>
    </row>
    <row r="154" spans="2:12" s="15" customFormat="1" ht="69.75" customHeight="1" hidden="1">
      <c r="B154" s="21"/>
      <c r="C154" s="90" t="s">
        <v>229</v>
      </c>
      <c r="D154" s="27" t="s">
        <v>130</v>
      </c>
      <c r="E154" s="25" t="s">
        <v>172</v>
      </c>
      <c r="F154" s="25" t="s">
        <v>182</v>
      </c>
      <c r="G154" s="27"/>
      <c r="H154" s="24">
        <f>H155</f>
        <v>0</v>
      </c>
      <c r="I154" s="24"/>
      <c r="L154" s="49"/>
    </row>
    <row r="155" spans="2:12" s="15" customFormat="1" ht="57.75" customHeight="1" hidden="1">
      <c r="B155" s="21"/>
      <c r="C155" s="90" t="s">
        <v>189</v>
      </c>
      <c r="D155" s="27" t="s">
        <v>130</v>
      </c>
      <c r="E155" s="25" t="s">
        <v>172</v>
      </c>
      <c r="F155" s="25" t="s">
        <v>182</v>
      </c>
      <c r="G155" s="27" t="s">
        <v>188</v>
      </c>
      <c r="H155" s="24">
        <f>H156</f>
        <v>0</v>
      </c>
      <c r="I155" s="24"/>
      <c r="L155" s="49"/>
    </row>
    <row r="156" spans="2:12" s="15" customFormat="1" ht="30.75" customHeight="1" hidden="1">
      <c r="B156" s="21"/>
      <c r="C156" s="90" t="s">
        <v>199</v>
      </c>
      <c r="D156" s="27" t="s">
        <v>130</v>
      </c>
      <c r="E156" s="25" t="s">
        <v>172</v>
      </c>
      <c r="F156" s="25" t="s">
        <v>182</v>
      </c>
      <c r="G156" s="27" t="s">
        <v>198</v>
      </c>
      <c r="H156" s="24"/>
      <c r="I156" s="24"/>
      <c r="L156" s="49"/>
    </row>
    <row r="157" spans="2:12" s="15" customFormat="1" ht="76.5" customHeight="1" hidden="1">
      <c r="B157" s="21"/>
      <c r="C157" s="90" t="s">
        <v>120</v>
      </c>
      <c r="D157" s="27" t="s">
        <v>133</v>
      </c>
      <c r="E157" s="25" t="s">
        <v>172</v>
      </c>
      <c r="F157" s="25" t="s">
        <v>182</v>
      </c>
      <c r="G157" s="27"/>
      <c r="H157" s="24">
        <f>H158</f>
        <v>0</v>
      </c>
      <c r="I157" s="24"/>
      <c r="L157" s="49"/>
    </row>
    <row r="158" spans="2:12" s="15" customFormat="1" ht="47.25" customHeight="1" hidden="1">
      <c r="B158" s="21"/>
      <c r="C158" s="90" t="s">
        <v>189</v>
      </c>
      <c r="D158" s="27" t="s">
        <v>133</v>
      </c>
      <c r="E158" s="25" t="s">
        <v>172</v>
      </c>
      <c r="F158" s="25" t="s">
        <v>182</v>
      </c>
      <c r="G158" s="27" t="s">
        <v>188</v>
      </c>
      <c r="H158" s="24">
        <f>H159</f>
        <v>0</v>
      </c>
      <c r="I158" s="24"/>
      <c r="L158" s="49"/>
    </row>
    <row r="159" spans="2:12" s="15" customFormat="1" ht="30.75" customHeight="1" hidden="1">
      <c r="B159" s="21"/>
      <c r="C159" s="90" t="s">
        <v>199</v>
      </c>
      <c r="D159" s="27" t="s">
        <v>133</v>
      </c>
      <c r="E159" s="25" t="s">
        <v>172</v>
      </c>
      <c r="F159" s="25" t="s">
        <v>182</v>
      </c>
      <c r="G159" s="27" t="s">
        <v>198</v>
      </c>
      <c r="H159" s="24"/>
      <c r="I159" s="24"/>
      <c r="L159" s="49"/>
    </row>
    <row r="160" spans="2:12" s="15" customFormat="1" ht="52.5" customHeight="1" hidden="1">
      <c r="B160" s="21"/>
      <c r="C160" s="90" t="s">
        <v>230</v>
      </c>
      <c r="D160" s="27" t="s">
        <v>134</v>
      </c>
      <c r="E160" s="25" t="s">
        <v>172</v>
      </c>
      <c r="F160" s="25" t="s">
        <v>182</v>
      </c>
      <c r="G160" s="27"/>
      <c r="H160" s="24">
        <f>H161</f>
        <v>0</v>
      </c>
      <c r="I160" s="24"/>
      <c r="L160" s="49"/>
    </row>
    <row r="161" spans="2:12" s="15" customFormat="1" ht="45.75" customHeight="1" hidden="1">
      <c r="B161" s="21"/>
      <c r="C161" s="90" t="s">
        <v>189</v>
      </c>
      <c r="D161" s="27" t="s">
        <v>134</v>
      </c>
      <c r="E161" s="25" t="s">
        <v>172</v>
      </c>
      <c r="F161" s="25" t="s">
        <v>182</v>
      </c>
      <c r="G161" s="27" t="s">
        <v>188</v>
      </c>
      <c r="H161" s="24">
        <f>H162</f>
        <v>0</v>
      </c>
      <c r="I161" s="24"/>
      <c r="L161" s="49"/>
    </row>
    <row r="162" spans="2:12" s="15" customFormat="1" ht="43.5" customHeight="1" hidden="1">
      <c r="B162" s="21"/>
      <c r="C162" s="90" t="s">
        <v>199</v>
      </c>
      <c r="D162" s="27" t="s">
        <v>134</v>
      </c>
      <c r="E162" s="25" t="s">
        <v>172</v>
      </c>
      <c r="F162" s="25" t="s">
        <v>182</v>
      </c>
      <c r="G162" s="27" t="s">
        <v>198</v>
      </c>
      <c r="H162" s="24"/>
      <c r="I162" s="24"/>
      <c r="L162" s="49"/>
    </row>
    <row r="163" spans="2:12" s="15" customFormat="1" ht="47.25" customHeight="1" hidden="1">
      <c r="B163" s="21"/>
      <c r="C163" s="90" t="s">
        <v>231</v>
      </c>
      <c r="D163" s="27" t="s">
        <v>154</v>
      </c>
      <c r="E163" s="25" t="s">
        <v>172</v>
      </c>
      <c r="F163" s="25" t="s">
        <v>182</v>
      </c>
      <c r="G163" s="27"/>
      <c r="H163" s="24">
        <f>H164</f>
        <v>0</v>
      </c>
      <c r="I163" s="24"/>
      <c r="L163" s="49"/>
    </row>
    <row r="164" spans="2:12" s="15" customFormat="1" ht="45.75" customHeight="1" hidden="1">
      <c r="B164" s="21"/>
      <c r="C164" s="90" t="s">
        <v>189</v>
      </c>
      <c r="D164" s="27" t="s">
        <v>154</v>
      </c>
      <c r="E164" s="25" t="s">
        <v>172</v>
      </c>
      <c r="F164" s="25" t="s">
        <v>182</v>
      </c>
      <c r="G164" s="28" t="s">
        <v>188</v>
      </c>
      <c r="H164" s="24">
        <f>H165</f>
        <v>0</v>
      </c>
      <c r="I164" s="24"/>
      <c r="L164" s="49"/>
    </row>
    <row r="165" spans="2:12" s="15" customFormat="1" ht="28.5" customHeight="1" hidden="1">
      <c r="B165" s="21"/>
      <c r="C165" s="90" t="s">
        <v>199</v>
      </c>
      <c r="D165" s="27" t="s">
        <v>154</v>
      </c>
      <c r="E165" s="25" t="s">
        <v>172</v>
      </c>
      <c r="F165" s="25" t="s">
        <v>182</v>
      </c>
      <c r="G165" s="28" t="s">
        <v>198</v>
      </c>
      <c r="H165" s="24"/>
      <c r="I165" s="24"/>
      <c r="L165" s="49"/>
    </row>
    <row r="166" spans="2:12" s="15" customFormat="1" ht="48" customHeight="1" hidden="1">
      <c r="B166" s="21"/>
      <c r="C166" s="93" t="s">
        <v>232</v>
      </c>
      <c r="D166" s="27" t="s">
        <v>155</v>
      </c>
      <c r="E166" s="25" t="s">
        <v>172</v>
      </c>
      <c r="F166" s="25" t="s">
        <v>182</v>
      </c>
      <c r="G166" s="28"/>
      <c r="H166" s="24">
        <f>H167</f>
        <v>0</v>
      </c>
      <c r="I166" s="24"/>
      <c r="L166" s="49"/>
    </row>
    <row r="167" spans="2:12" s="15" customFormat="1" ht="49.5" customHeight="1" hidden="1">
      <c r="B167" s="21"/>
      <c r="C167" s="92" t="s">
        <v>189</v>
      </c>
      <c r="D167" s="27" t="s">
        <v>155</v>
      </c>
      <c r="E167" s="25" t="s">
        <v>172</v>
      </c>
      <c r="F167" s="25" t="s">
        <v>182</v>
      </c>
      <c r="G167" s="28" t="s">
        <v>188</v>
      </c>
      <c r="H167" s="24">
        <f>H168</f>
        <v>0</v>
      </c>
      <c r="I167" s="24"/>
      <c r="L167" s="49"/>
    </row>
    <row r="168" spans="2:12" s="15" customFormat="1" ht="32.25" customHeight="1" hidden="1">
      <c r="B168" s="21"/>
      <c r="C168" s="93" t="s">
        <v>199</v>
      </c>
      <c r="D168" s="27" t="s">
        <v>155</v>
      </c>
      <c r="E168" s="25" t="s">
        <v>172</v>
      </c>
      <c r="F168" s="25" t="s">
        <v>182</v>
      </c>
      <c r="G168" s="28" t="s">
        <v>198</v>
      </c>
      <c r="H168" s="24"/>
      <c r="I168" s="24"/>
      <c r="L168" s="49"/>
    </row>
    <row r="169" spans="2:12" s="15" customFormat="1" ht="38.25" customHeight="1" hidden="1">
      <c r="B169" s="21"/>
      <c r="C169" s="93" t="s">
        <v>222</v>
      </c>
      <c r="D169" s="27" t="s">
        <v>156</v>
      </c>
      <c r="E169" s="25" t="s">
        <v>172</v>
      </c>
      <c r="F169" s="25" t="s">
        <v>182</v>
      </c>
      <c r="G169" s="25"/>
      <c r="H169" s="24">
        <f>H170</f>
        <v>0</v>
      </c>
      <c r="I169" s="24"/>
      <c r="L169" s="49"/>
    </row>
    <row r="170" spans="2:12" s="15" customFormat="1" ht="46.5" customHeight="1" hidden="1">
      <c r="B170" s="21"/>
      <c r="C170" s="92" t="s">
        <v>189</v>
      </c>
      <c r="D170" s="27" t="s">
        <v>156</v>
      </c>
      <c r="E170" s="25" t="s">
        <v>172</v>
      </c>
      <c r="F170" s="25" t="s">
        <v>182</v>
      </c>
      <c r="G170" s="28" t="s">
        <v>188</v>
      </c>
      <c r="H170" s="24">
        <f>H171+H172</f>
        <v>0</v>
      </c>
      <c r="I170" s="24"/>
      <c r="L170" s="49"/>
    </row>
    <row r="171" spans="2:12" s="15" customFormat="1" ht="35.25" customHeight="1" hidden="1">
      <c r="B171" s="21"/>
      <c r="C171" s="93" t="s">
        <v>199</v>
      </c>
      <c r="D171" s="27" t="s">
        <v>156</v>
      </c>
      <c r="E171" s="25" t="s">
        <v>172</v>
      </c>
      <c r="F171" s="25" t="s">
        <v>182</v>
      </c>
      <c r="G171" s="28" t="s">
        <v>198</v>
      </c>
      <c r="H171" s="24"/>
      <c r="I171" s="24"/>
      <c r="L171" s="49"/>
    </row>
    <row r="172" spans="2:12" s="15" customFormat="1" ht="50.25" customHeight="1" hidden="1">
      <c r="B172" s="21"/>
      <c r="C172" s="93" t="s">
        <v>225</v>
      </c>
      <c r="D172" s="27" t="s">
        <v>156</v>
      </c>
      <c r="E172" s="25" t="s">
        <v>172</v>
      </c>
      <c r="F172" s="25" t="s">
        <v>182</v>
      </c>
      <c r="G172" s="28">
        <v>630</v>
      </c>
      <c r="H172" s="24"/>
      <c r="I172" s="24"/>
      <c r="L172" s="49"/>
    </row>
    <row r="173" spans="2:12" s="15" customFormat="1" ht="36" customHeight="1" hidden="1">
      <c r="B173" s="21"/>
      <c r="C173" s="93" t="s">
        <v>207</v>
      </c>
      <c r="D173" s="27" t="s">
        <v>157</v>
      </c>
      <c r="E173" s="25" t="s">
        <v>172</v>
      </c>
      <c r="F173" s="25" t="s">
        <v>182</v>
      </c>
      <c r="G173" s="28"/>
      <c r="H173" s="24">
        <f>H174</f>
        <v>0</v>
      </c>
      <c r="I173" s="24"/>
      <c r="L173" s="49"/>
    </row>
    <row r="174" spans="2:12" s="15" customFormat="1" ht="50.25" customHeight="1" hidden="1">
      <c r="B174" s="21"/>
      <c r="C174" s="92" t="s">
        <v>189</v>
      </c>
      <c r="D174" s="27" t="s">
        <v>157</v>
      </c>
      <c r="E174" s="25" t="s">
        <v>172</v>
      </c>
      <c r="F174" s="25" t="s">
        <v>182</v>
      </c>
      <c r="G174" s="28" t="s">
        <v>188</v>
      </c>
      <c r="H174" s="24">
        <f>H175</f>
        <v>0</v>
      </c>
      <c r="I174" s="24"/>
      <c r="L174" s="49"/>
    </row>
    <row r="175" spans="2:12" s="15" customFormat="1" ht="30.75" customHeight="1" hidden="1">
      <c r="B175" s="21"/>
      <c r="C175" s="93" t="s">
        <v>199</v>
      </c>
      <c r="D175" s="27" t="s">
        <v>157</v>
      </c>
      <c r="E175" s="25" t="s">
        <v>172</v>
      </c>
      <c r="F175" s="25" t="s">
        <v>182</v>
      </c>
      <c r="G175" s="28" t="s">
        <v>198</v>
      </c>
      <c r="H175" s="24"/>
      <c r="I175" s="24"/>
      <c r="L175" s="49"/>
    </row>
    <row r="176" spans="2:12" s="15" customFormat="1" ht="44.25" customHeight="1" hidden="1">
      <c r="B176" s="21"/>
      <c r="C176" s="90" t="s">
        <v>260</v>
      </c>
      <c r="D176" s="27" t="s">
        <v>135</v>
      </c>
      <c r="E176" s="25" t="s">
        <v>172</v>
      </c>
      <c r="F176" s="25" t="s">
        <v>182</v>
      </c>
      <c r="G176" s="28"/>
      <c r="H176" s="24">
        <f>H177</f>
        <v>0</v>
      </c>
      <c r="I176" s="24"/>
      <c r="L176" s="49"/>
    </row>
    <row r="177" spans="2:12" s="15" customFormat="1" ht="45" customHeight="1" hidden="1">
      <c r="B177" s="21"/>
      <c r="C177" s="92" t="s">
        <v>189</v>
      </c>
      <c r="D177" s="27" t="s">
        <v>135</v>
      </c>
      <c r="E177" s="25" t="s">
        <v>172</v>
      </c>
      <c r="F177" s="25" t="s">
        <v>182</v>
      </c>
      <c r="G177" s="28" t="s">
        <v>188</v>
      </c>
      <c r="H177" s="24">
        <f>H178</f>
        <v>0</v>
      </c>
      <c r="I177" s="24"/>
      <c r="L177" s="49"/>
    </row>
    <row r="178" spans="2:12" s="15" customFormat="1" ht="31.5" customHeight="1" hidden="1">
      <c r="B178" s="21"/>
      <c r="C178" s="93" t="s">
        <v>199</v>
      </c>
      <c r="D178" s="27" t="s">
        <v>135</v>
      </c>
      <c r="E178" s="25" t="s">
        <v>172</v>
      </c>
      <c r="F178" s="25" t="s">
        <v>182</v>
      </c>
      <c r="G178" s="28" t="s">
        <v>198</v>
      </c>
      <c r="H178" s="24"/>
      <c r="I178" s="24"/>
      <c r="L178" s="49"/>
    </row>
    <row r="179" spans="2:12" s="15" customFormat="1" ht="49.5" customHeight="1" hidden="1">
      <c r="B179" s="21"/>
      <c r="C179" s="90" t="s">
        <v>374</v>
      </c>
      <c r="D179" s="27" t="s">
        <v>136</v>
      </c>
      <c r="E179" s="25" t="s">
        <v>172</v>
      </c>
      <c r="F179" s="25" t="s">
        <v>182</v>
      </c>
      <c r="G179" s="25"/>
      <c r="H179" s="24">
        <f>H180</f>
        <v>0</v>
      </c>
      <c r="I179" s="24"/>
      <c r="L179" s="49"/>
    </row>
    <row r="180" spans="2:12" s="15" customFormat="1" ht="54.75" customHeight="1" hidden="1">
      <c r="B180" s="21"/>
      <c r="C180" s="93" t="s">
        <v>43</v>
      </c>
      <c r="D180" s="27" t="s">
        <v>136</v>
      </c>
      <c r="E180" s="25" t="s">
        <v>172</v>
      </c>
      <c r="F180" s="25" t="s">
        <v>182</v>
      </c>
      <c r="G180" s="25" t="s">
        <v>250</v>
      </c>
      <c r="H180" s="24">
        <f>H181</f>
        <v>0</v>
      </c>
      <c r="I180" s="24"/>
      <c r="L180" s="49"/>
    </row>
    <row r="181" spans="2:12" s="15" customFormat="1" ht="126" customHeight="1" hidden="1">
      <c r="B181" s="21"/>
      <c r="C181" s="90" t="s">
        <v>279</v>
      </c>
      <c r="D181" s="27" t="s">
        <v>136</v>
      </c>
      <c r="E181" s="25" t="s">
        <v>172</v>
      </c>
      <c r="F181" s="25" t="s">
        <v>182</v>
      </c>
      <c r="G181" s="25" t="s">
        <v>280</v>
      </c>
      <c r="H181" s="24"/>
      <c r="I181" s="24"/>
      <c r="L181" s="49"/>
    </row>
    <row r="182" spans="2:12" s="15" customFormat="1" ht="68.25" customHeight="1" hidden="1">
      <c r="B182" s="21"/>
      <c r="C182" s="90" t="s">
        <v>70</v>
      </c>
      <c r="D182" s="27" t="s">
        <v>71</v>
      </c>
      <c r="E182" s="25" t="s">
        <v>172</v>
      </c>
      <c r="F182" s="25" t="s">
        <v>182</v>
      </c>
      <c r="G182" s="25"/>
      <c r="H182" s="24">
        <f>H183</f>
        <v>0</v>
      </c>
      <c r="I182" s="24"/>
      <c r="L182" s="49"/>
    </row>
    <row r="183" spans="2:12" s="15" customFormat="1" ht="59.25" customHeight="1" hidden="1">
      <c r="B183" s="21"/>
      <c r="C183" s="93" t="s">
        <v>43</v>
      </c>
      <c r="D183" s="27" t="s">
        <v>71</v>
      </c>
      <c r="E183" s="25" t="s">
        <v>172</v>
      </c>
      <c r="F183" s="25" t="s">
        <v>182</v>
      </c>
      <c r="G183" s="25" t="s">
        <v>250</v>
      </c>
      <c r="H183" s="24">
        <f>H184</f>
        <v>0</v>
      </c>
      <c r="I183" s="24"/>
      <c r="L183" s="49"/>
    </row>
    <row r="184" spans="2:12" s="15" customFormat="1" ht="127.5" customHeight="1" hidden="1">
      <c r="B184" s="21"/>
      <c r="C184" s="90" t="s">
        <v>279</v>
      </c>
      <c r="D184" s="27" t="s">
        <v>71</v>
      </c>
      <c r="E184" s="25" t="s">
        <v>172</v>
      </c>
      <c r="F184" s="25" t="s">
        <v>182</v>
      </c>
      <c r="G184" s="25" t="s">
        <v>280</v>
      </c>
      <c r="H184" s="24"/>
      <c r="I184" s="24"/>
      <c r="L184" s="49"/>
    </row>
    <row r="185" spans="2:12" s="15" customFormat="1" ht="47.25" customHeight="1" hidden="1">
      <c r="B185" s="21"/>
      <c r="C185" s="90" t="s">
        <v>380</v>
      </c>
      <c r="D185" s="27" t="s">
        <v>379</v>
      </c>
      <c r="E185" s="25" t="s">
        <v>172</v>
      </c>
      <c r="F185" s="25" t="s">
        <v>182</v>
      </c>
      <c r="G185" s="25"/>
      <c r="H185" s="24">
        <f>H186</f>
        <v>0</v>
      </c>
      <c r="I185" s="24"/>
      <c r="L185" s="49"/>
    </row>
    <row r="186" spans="2:12" s="15" customFormat="1" ht="49.5" customHeight="1" hidden="1">
      <c r="B186" s="21"/>
      <c r="C186" s="90" t="s">
        <v>34</v>
      </c>
      <c r="D186" s="27" t="s">
        <v>379</v>
      </c>
      <c r="E186" s="25" t="s">
        <v>172</v>
      </c>
      <c r="F186" s="25" t="s">
        <v>182</v>
      </c>
      <c r="G186" s="25" t="s">
        <v>250</v>
      </c>
      <c r="H186" s="24">
        <f>H187</f>
        <v>0</v>
      </c>
      <c r="I186" s="24"/>
      <c r="L186" s="49"/>
    </row>
    <row r="187" spans="2:12" s="15" customFormat="1" ht="114" customHeight="1" hidden="1">
      <c r="B187" s="21"/>
      <c r="C187" s="90" t="s">
        <v>279</v>
      </c>
      <c r="D187" s="27" t="s">
        <v>379</v>
      </c>
      <c r="E187" s="25" t="s">
        <v>172</v>
      </c>
      <c r="F187" s="25" t="s">
        <v>182</v>
      </c>
      <c r="G187" s="25" t="s">
        <v>280</v>
      </c>
      <c r="H187" s="24"/>
      <c r="I187" s="24"/>
      <c r="L187" s="49"/>
    </row>
    <row r="188" spans="2:12" s="15" customFormat="1" ht="35.25" customHeight="1" hidden="1">
      <c r="B188" s="21"/>
      <c r="C188" s="96" t="s">
        <v>362</v>
      </c>
      <c r="D188" s="22" t="s">
        <v>97</v>
      </c>
      <c r="E188" s="25" t="s">
        <v>172</v>
      </c>
      <c r="F188" s="25" t="s">
        <v>175</v>
      </c>
      <c r="G188" s="25"/>
      <c r="H188" s="24">
        <f>H189</f>
        <v>0</v>
      </c>
      <c r="I188" s="24">
        <f>I189</f>
        <v>0</v>
      </c>
      <c r="L188" s="49"/>
    </row>
    <row r="189" spans="2:12" s="15" customFormat="1" ht="138.75" customHeight="1" hidden="1">
      <c r="B189" s="21"/>
      <c r="C189" s="92" t="s">
        <v>30</v>
      </c>
      <c r="D189" s="22" t="s">
        <v>402</v>
      </c>
      <c r="E189" s="25" t="s">
        <v>172</v>
      </c>
      <c r="F189" s="25" t="s">
        <v>175</v>
      </c>
      <c r="G189" s="25"/>
      <c r="H189" s="24">
        <f>H191</f>
        <v>0</v>
      </c>
      <c r="I189" s="24">
        <f>I191</f>
        <v>0</v>
      </c>
      <c r="L189" s="49"/>
    </row>
    <row r="190" spans="2:12" s="15" customFormat="1" ht="51" customHeight="1" hidden="1">
      <c r="B190" s="21"/>
      <c r="C190" s="92" t="s">
        <v>189</v>
      </c>
      <c r="D190" s="22" t="s">
        <v>402</v>
      </c>
      <c r="E190" s="25" t="s">
        <v>172</v>
      </c>
      <c r="F190" s="25" t="s">
        <v>175</v>
      </c>
      <c r="G190" s="25" t="s">
        <v>188</v>
      </c>
      <c r="H190" s="24">
        <f>H191</f>
        <v>0</v>
      </c>
      <c r="I190" s="24">
        <f>I191</f>
        <v>0</v>
      </c>
      <c r="L190" s="49"/>
    </row>
    <row r="191" spans="2:12" s="15" customFormat="1" ht="52.5" customHeight="1" hidden="1">
      <c r="B191" s="21"/>
      <c r="C191" s="97" t="s">
        <v>225</v>
      </c>
      <c r="D191" s="22" t="s">
        <v>402</v>
      </c>
      <c r="E191" s="25" t="s">
        <v>172</v>
      </c>
      <c r="F191" s="25" t="s">
        <v>175</v>
      </c>
      <c r="G191" s="25" t="s">
        <v>226</v>
      </c>
      <c r="H191" s="24"/>
      <c r="I191" s="24">
        <f>H191</f>
        <v>0</v>
      </c>
      <c r="L191" s="49"/>
    </row>
    <row r="192" spans="2:12" s="15" customFormat="1" ht="33" customHeight="1" hidden="1">
      <c r="B192" s="21"/>
      <c r="C192" s="91" t="s">
        <v>363</v>
      </c>
      <c r="D192" s="22" t="s">
        <v>97</v>
      </c>
      <c r="E192" s="25" t="s">
        <v>172</v>
      </c>
      <c r="F192" s="25" t="s">
        <v>166</v>
      </c>
      <c r="G192" s="25"/>
      <c r="H192" s="24">
        <f>H193</f>
        <v>0</v>
      </c>
      <c r="I192" s="24">
        <f>I193</f>
        <v>0</v>
      </c>
      <c r="L192" s="49"/>
    </row>
    <row r="193" spans="2:13" s="15" customFormat="1" ht="64.5" customHeight="1" hidden="1">
      <c r="B193" s="21"/>
      <c r="C193" s="95" t="s">
        <v>56</v>
      </c>
      <c r="D193" s="45" t="s">
        <v>290</v>
      </c>
      <c r="E193" s="40" t="s">
        <v>172</v>
      </c>
      <c r="F193" s="40" t="s">
        <v>166</v>
      </c>
      <c r="G193" s="40"/>
      <c r="H193" s="50">
        <f>H194+H200+H203+H197</f>
        <v>0</v>
      </c>
      <c r="I193" s="50">
        <f>I194+I200+I203+I197</f>
        <v>0</v>
      </c>
      <c r="L193" s="49"/>
      <c r="M193" s="59"/>
    </row>
    <row r="194" spans="2:12" s="15" customFormat="1" ht="45" customHeight="1" hidden="1">
      <c r="B194" s="21"/>
      <c r="C194" s="93" t="s">
        <v>237</v>
      </c>
      <c r="D194" s="22" t="s">
        <v>291</v>
      </c>
      <c r="E194" s="25" t="s">
        <v>172</v>
      </c>
      <c r="F194" s="25" t="s">
        <v>166</v>
      </c>
      <c r="G194" s="27"/>
      <c r="H194" s="24">
        <f>H195</f>
        <v>0</v>
      </c>
      <c r="I194" s="24"/>
      <c r="L194" s="49"/>
    </row>
    <row r="195" spans="2:12" s="15" customFormat="1" ht="45" customHeight="1" hidden="1">
      <c r="B195" s="21"/>
      <c r="C195" s="92" t="s">
        <v>189</v>
      </c>
      <c r="D195" s="22" t="s">
        <v>291</v>
      </c>
      <c r="E195" s="25" t="s">
        <v>172</v>
      </c>
      <c r="F195" s="25" t="s">
        <v>166</v>
      </c>
      <c r="G195" s="27" t="s">
        <v>188</v>
      </c>
      <c r="H195" s="24">
        <f>H196</f>
        <v>0</v>
      </c>
      <c r="I195" s="24"/>
      <c r="L195" s="49"/>
    </row>
    <row r="196" spans="2:12" s="15" customFormat="1" ht="31.5" customHeight="1" hidden="1">
      <c r="B196" s="21"/>
      <c r="C196" s="93" t="s">
        <v>199</v>
      </c>
      <c r="D196" s="22" t="s">
        <v>291</v>
      </c>
      <c r="E196" s="25" t="s">
        <v>172</v>
      </c>
      <c r="F196" s="25" t="s">
        <v>166</v>
      </c>
      <c r="G196" s="27" t="s">
        <v>198</v>
      </c>
      <c r="H196" s="24"/>
      <c r="I196" s="24"/>
      <c r="L196" s="49"/>
    </row>
    <row r="197" spans="2:12" s="15" customFormat="1" ht="48.75" customHeight="1" hidden="1">
      <c r="B197" s="21"/>
      <c r="C197" s="93" t="s">
        <v>260</v>
      </c>
      <c r="D197" s="22" t="s">
        <v>115</v>
      </c>
      <c r="E197" s="25" t="s">
        <v>172</v>
      </c>
      <c r="F197" s="25" t="s">
        <v>166</v>
      </c>
      <c r="G197" s="27"/>
      <c r="H197" s="24">
        <f>H198</f>
        <v>0</v>
      </c>
      <c r="I197" s="24"/>
      <c r="L197" s="49"/>
    </row>
    <row r="198" spans="2:12" s="15" customFormat="1" ht="49.5" customHeight="1" hidden="1">
      <c r="B198" s="21"/>
      <c r="C198" s="93" t="s">
        <v>189</v>
      </c>
      <c r="D198" s="22" t="s">
        <v>115</v>
      </c>
      <c r="E198" s="25" t="s">
        <v>172</v>
      </c>
      <c r="F198" s="25" t="s">
        <v>166</v>
      </c>
      <c r="G198" s="27" t="s">
        <v>188</v>
      </c>
      <c r="H198" s="24">
        <f>H199</f>
        <v>0</v>
      </c>
      <c r="I198" s="24"/>
      <c r="L198" s="49"/>
    </row>
    <row r="199" spans="2:12" s="15" customFormat="1" ht="36" customHeight="1" hidden="1">
      <c r="B199" s="21"/>
      <c r="C199" s="93" t="s">
        <v>199</v>
      </c>
      <c r="D199" s="22" t="s">
        <v>115</v>
      </c>
      <c r="E199" s="25" t="s">
        <v>172</v>
      </c>
      <c r="F199" s="25" t="s">
        <v>166</v>
      </c>
      <c r="G199" s="27" t="s">
        <v>198</v>
      </c>
      <c r="H199" s="24"/>
      <c r="I199" s="24"/>
      <c r="L199" s="49"/>
    </row>
    <row r="200" spans="2:12" s="15" customFormat="1" ht="40.5" customHeight="1" hidden="1">
      <c r="B200" s="21"/>
      <c r="C200" s="93" t="s">
        <v>222</v>
      </c>
      <c r="D200" s="22" t="s">
        <v>292</v>
      </c>
      <c r="E200" s="25" t="s">
        <v>172</v>
      </c>
      <c r="F200" s="25" t="s">
        <v>166</v>
      </c>
      <c r="G200" s="27"/>
      <c r="H200" s="24">
        <f>H201</f>
        <v>0</v>
      </c>
      <c r="I200" s="24"/>
      <c r="L200" s="49"/>
    </row>
    <row r="201" spans="2:12" s="15" customFormat="1" ht="45" customHeight="1" hidden="1">
      <c r="B201" s="21"/>
      <c r="C201" s="93" t="s">
        <v>189</v>
      </c>
      <c r="D201" s="22" t="s">
        <v>292</v>
      </c>
      <c r="E201" s="25" t="s">
        <v>172</v>
      </c>
      <c r="F201" s="25" t="s">
        <v>166</v>
      </c>
      <c r="G201" s="27" t="s">
        <v>188</v>
      </c>
      <c r="H201" s="24">
        <f>H202</f>
        <v>0</v>
      </c>
      <c r="I201" s="24"/>
      <c r="L201" s="49"/>
    </row>
    <row r="202" spans="2:12" s="15" customFormat="1" ht="35.25" customHeight="1" hidden="1">
      <c r="B202" s="21"/>
      <c r="C202" s="93" t="s">
        <v>199</v>
      </c>
      <c r="D202" s="22" t="s">
        <v>292</v>
      </c>
      <c r="E202" s="25" t="s">
        <v>172</v>
      </c>
      <c r="F202" s="25" t="s">
        <v>166</v>
      </c>
      <c r="G202" s="27" t="s">
        <v>198</v>
      </c>
      <c r="H202" s="24"/>
      <c r="I202" s="24"/>
      <c r="L202" s="49"/>
    </row>
    <row r="203" spans="2:12" s="15" customFormat="1" ht="36.75" customHeight="1" hidden="1">
      <c r="B203" s="21"/>
      <c r="C203" s="93" t="s">
        <v>207</v>
      </c>
      <c r="D203" s="22" t="s">
        <v>293</v>
      </c>
      <c r="E203" s="25" t="s">
        <v>172</v>
      </c>
      <c r="F203" s="25" t="s">
        <v>166</v>
      </c>
      <c r="G203" s="27"/>
      <c r="H203" s="24">
        <f>H204</f>
        <v>0</v>
      </c>
      <c r="I203" s="24"/>
      <c r="L203" s="49"/>
    </row>
    <row r="204" spans="2:12" s="15" customFormat="1" ht="47.25" customHeight="1" hidden="1">
      <c r="B204" s="21"/>
      <c r="C204" s="93" t="s">
        <v>189</v>
      </c>
      <c r="D204" s="22" t="s">
        <v>293</v>
      </c>
      <c r="E204" s="25" t="s">
        <v>172</v>
      </c>
      <c r="F204" s="25" t="s">
        <v>166</v>
      </c>
      <c r="G204" s="27" t="s">
        <v>188</v>
      </c>
      <c r="H204" s="24">
        <f>H205</f>
        <v>0</v>
      </c>
      <c r="I204" s="24"/>
      <c r="L204" s="49"/>
    </row>
    <row r="205" spans="2:12" s="15" customFormat="1" ht="39" customHeight="1" hidden="1">
      <c r="B205" s="21"/>
      <c r="C205" s="93" t="s">
        <v>199</v>
      </c>
      <c r="D205" s="22" t="s">
        <v>293</v>
      </c>
      <c r="E205" s="25" t="s">
        <v>172</v>
      </c>
      <c r="F205" s="25" t="s">
        <v>166</v>
      </c>
      <c r="G205" s="27" t="s">
        <v>198</v>
      </c>
      <c r="H205" s="24"/>
      <c r="I205" s="24"/>
      <c r="L205" s="49"/>
    </row>
    <row r="206" spans="2:12" s="15" customFormat="1" ht="69.75" customHeight="1" hidden="1">
      <c r="B206" s="21"/>
      <c r="C206" s="95" t="s">
        <v>269</v>
      </c>
      <c r="D206" s="45" t="s">
        <v>290</v>
      </c>
      <c r="E206" s="40" t="s">
        <v>172</v>
      </c>
      <c r="F206" s="40" t="s">
        <v>178</v>
      </c>
      <c r="G206" s="40"/>
      <c r="H206" s="50">
        <f>H208</f>
        <v>0</v>
      </c>
      <c r="I206" s="50">
        <f>I208</f>
        <v>0</v>
      </c>
      <c r="L206" s="49"/>
    </row>
    <row r="207" spans="2:12" s="15" customFormat="1" ht="30" customHeight="1" hidden="1">
      <c r="B207" s="21"/>
      <c r="C207" s="93" t="s">
        <v>364</v>
      </c>
      <c r="D207" s="22" t="s">
        <v>290</v>
      </c>
      <c r="E207" s="25" t="s">
        <v>172</v>
      </c>
      <c r="F207" s="25" t="s">
        <v>172</v>
      </c>
      <c r="G207" s="40"/>
      <c r="H207" s="50">
        <f>H208</f>
        <v>0</v>
      </c>
      <c r="I207" s="50">
        <f>I208</f>
        <v>0</v>
      </c>
      <c r="L207" s="49"/>
    </row>
    <row r="208" spans="2:12" s="15" customFormat="1" ht="49.5" customHeight="1" hidden="1">
      <c r="B208" s="21"/>
      <c r="C208" s="93" t="s">
        <v>128</v>
      </c>
      <c r="D208" s="22" t="s">
        <v>129</v>
      </c>
      <c r="E208" s="25" t="s">
        <v>172</v>
      </c>
      <c r="F208" s="25" t="s">
        <v>172</v>
      </c>
      <c r="G208" s="25"/>
      <c r="H208" s="24">
        <f>H209+H211</f>
        <v>0</v>
      </c>
      <c r="I208" s="67"/>
      <c r="L208" s="49"/>
    </row>
    <row r="209" spans="2:12" s="15" customFormat="1" ht="44.25" customHeight="1" hidden="1">
      <c r="B209" s="21"/>
      <c r="C209" s="93" t="s">
        <v>191</v>
      </c>
      <c r="D209" s="22" t="s">
        <v>129</v>
      </c>
      <c r="E209" s="25" t="s">
        <v>172</v>
      </c>
      <c r="F209" s="25" t="s">
        <v>172</v>
      </c>
      <c r="G209" s="24" t="s">
        <v>190</v>
      </c>
      <c r="H209" s="24">
        <f>H210</f>
        <v>0</v>
      </c>
      <c r="I209" s="67"/>
      <c r="L209" s="49"/>
    </row>
    <row r="210" spans="2:12" s="15" customFormat="1" ht="46.5" customHeight="1" hidden="1">
      <c r="B210" s="21"/>
      <c r="C210" s="93" t="s">
        <v>197</v>
      </c>
      <c r="D210" s="22" t="s">
        <v>129</v>
      </c>
      <c r="E210" s="25" t="s">
        <v>172</v>
      </c>
      <c r="F210" s="25" t="s">
        <v>172</v>
      </c>
      <c r="G210" s="24" t="s">
        <v>196</v>
      </c>
      <c r="H210" s="24"/>
      <c r="I210" s="67"/>
      <c r="L210" s="49"/>
    </row>
    <row r="211" spans="2:12" s="15" customFormat="1" ht="44.25" customHeight="1" hidden="1">
      <c r="B211" s="21"/>
      <c r="C211" s="93" t="s">
        <v>189</v>
      </c>
      <c r="D211" s="22" t="s">
        <v>129</v>
      </c>
      <c r="E211" s="25" t="s">
        <v>172</v>
      </c>
      <c r="F211" s="25" t="s">
        <v>172</v>
      </c>
      <c r="G211" s="24" t="s">
        <v>188</v>
      </c>
      <c r="H211" s="24">
        <f>H212</f>
        <v>0</v>
      </c>
      <c r="I211" s="67"/>
      <c r="L211" s="49"/>
    </row>
    <row r="212" spans="2:12" s="15" customFormat="1" ht="33.75" customHeight="1" hidden="1">
      <c r="B212" s="21"/>
      <c r="C212" s="93" t="s">
        <v>199</v>
      </c>
      <c r="D212" s="22" t="s">
        <v>129</v>
      </c>
      <c r="E212" s="25" t="s">
        <v>172</v>
      </c>
      <c r="F212" s="25" t="s">
        <v>172</v>
      </c>
      <c r="G212" s="24" t="s">
        <v>198</v>
      </c>
      <c r="H212" s="24"/>
      <c r="I212" s="67"/>
      <c r="L212" s="49"/>
    </row>
    <row r="213" spans="2:13" s="15" customFormat="1" ht="37.5" customHeight="1" hidden="1">
      <c r="B213" s="21"/>
      <c r="C213" s="95" t="s">
        <v>270</v>
      </c>
      <c r="D213" s="45" t="s">
        <v>294</v>
      </c>
      <c r="E213" s="40" t="s">
        <v>172</v>
      </c>
      <c r="F213" s="40" t="s">
        <v>164</v>
      </c>
      <c r="G213" s="40"/>
      <c r="H213" s="50">
        <f>H214+H226+H234+H237</f>
        <v>65</v>
      </c>
      <c r="I213" s="50">
        <f>I214+I226+I234+I237</f>
        <v>0</v>
      </c>
      <c r="L213" s="49"/>
      <c r="M213" s="59"/>
    </row>
    <row r="214" spans="2:12" s="15" customFormat="1" ht="33.75" customHeight="1" hidden="1">
      <c r="B214" s="21"/>
      <c r="C214" s="90" t="s">
        <v>210</v>
      </c>
      <c r="D214" s="22" t="s">
        <v>295</v>
      </c>
      <c r="E214" s="25" t="s">
        <v>172</v>
      </c>
      <c r="F214" s="25" t="s">
        <v>164</v>
      </c>
      <c r="G214" s="25"/>
      <c r="H214" s="24">
        <f>H215+H218+H221</f>
        <v>65</v>
      </c>
      <c r="I214" s="24"/>
      <c r="L214" s="49"/>
    </row>
    <row r="215" spans="2:12" s="15" customFormat="1" ht="34.5" customHeight="1" hidden="1">
      <c r="B215" s="21"/>
      <c r="C215" s="90" t="s">
        <v>211</v>
      </c>
      <c r="D215" s="27" t="s">
        <v>296</v>
      </c>
      <c r="E215" s="25" t="s">
        <v>172</v>
      </c>
      <c r="F215" s="25" t="s">
        <v>164</v>
      </c>
      <c r="G215" s="27"/>
      <c r="H215" s="24">
        <f>H216</f>
        <v>0</v>
      </c>
      <c r="I215" s="24"/>
      <c r="L215" s="49"/>
    </row>
    <row r="216" spans="2:12" s="15" customFormat="1" ht="99" customHeight="1" hidden="1">
      <c r="B216" s="21"/>
      <c r="C216" s="93" t="s">
        <v>202</v>
      </c>
      <c r="D216" s="27" t="s">
        <v>296</v>
      </c>
      <c r="E216" s="25" t="s">
        <v>172</v>
      </c>
      <c r="F216" s="25" t="s">
        <v>164</v>
      </c>
      <c r="G216" s="27" t="s">
        <v>200</v>
      </c>
      <c r="H216" s="24">
        <f>H217</f>
        <v>0</v>
      </c>
      <c r="I216" s="24"/>
      <c r="L216" s="49"/>
    </row>
    <row r="217" spans="2:12" s="15" customFormat="1" ht="33.75" customHeight="1" hidden="1">
      <c r="B217" s="21"/>
      <c r="C217" s="93" t="s">
        <v>203</v>
      </c>
      <c r="D217" s="27" t="s">
        <v>296</v>
      </c>
      <c r="E217" s="25" t="s">
        <v>172</v>
      </c>
      <c r="F217" s="25" t="s">
        <v>164</v>
      </c>
      <c r="G217" s="27" t="s">
        <v>201</v>
      </c>
      <c r="H217" s="24"/>
      <c r="I217" s="24"/>
      <c r="L217" s="49"/>
    </row>
    <row r="218" spans="2:12" s="15" customFormat="1" ht="39" customHeight="1" hidden="1">
      <c r="B218" s="21"/>
      <c r="C218" s="90" t="s">
        <v>212</v>
      </c>
      <c r="D218" s="27" t="s">
        <v>297</v>
      </c>
      <c r="E218" s="25" t="s">
        <v>172</v>
      </c>
      <c r="F218" s="25" t="s">
        <v>164</v>
      </c>
      <c r="G218" s="27"/>
      <c r="H218" s="24">
        <f>H219</f>
        <v>0</v>
      </c>
      <c r="I218" s="24"/>
      <c r="L218" s="49"/>
    </row>
    <row r="219" spans="2:12" s="15" customFormat="1" ht="99.75" customHeight="1" hidden="1">
      <c r="B219" s="21"/>
      <c r="C219" s="93" t="s">
        <v>202</v>
      </c>
      <c r="D219" s="27" t="s">
        <v>297</v>
      </c>
      <c r="E219" s="25" t="s">
        <v>172</v>
      </c>
      <c r="F219" s="25" t="s">
        <v>164</v>
      </c>
      <c r="G219" s="27" t="s">
        <v>200</v>
      </c>
      <c r="H219" s="24">
        <f>H220</f>
        <v>0</v>
      </c>
      <c r="I219" s="24"/>
      <c r="L219" s="49"/>
    </row>
    <row r="220" spans="2:12" s="15" customFormat="1" ht="39.75" customHeight="1" hidden="1">
      <c r="B220" s="21"/>
      <c r="C220" s="93" t="s">
        <v>203</v>
      </c>
      <c r="D220" s="27" t="s">
        <v>297</v>
      </c>
      <c r="E220" s="25" t="s">
        <v>172</v>
      </c>
      <c r="F220" s="25" t="s">
        <v>164</v>
      </c>
      <c r="G220" s="27" t="s">
        <v>201</v>
      </c>
      <c r="H220" s="24"/>
      <c r="I220" s="24"/>
      <c r="L220" s="49"/>
    </row>
    <row r="221" spans="2:12" s="15" customFormat="1" ht="46.5" customHeight="1" hidden="1">
      <c r="B221" s="21"/>
      <c r="C221" s="90" t="s">
        <v>213</v>
      </c>
      <c r="D221" s="27" t="s">
        <v>298</v>
      </c>
      <c r="E221" s="25" t="s">
        <v>172</v>
      </c>
      <c r="F221" s="25" t="s">
        <v>164</v>
      </c>
      <c r="G221" s="27"/>
      <c r="H221" s="24">
        <f>H222+H224</f>
        <v>65</v>
      </c>
      <c r="I221" s="24"/>
      <c r="L221" s="49"/>
    </row>
    <row r="222" spans="2:12" s="15" customFormat="1" ht="39" customHeight="1">
      <c r="B222" s="21"/>
      <c r="C222" s="87" t="s">
        <v>191</v>
      </c>
      <c r="D222" s="27" t="s">
        <v>426</v>
      </c>
      <c r="E222" s="25" t="s">
        <v>172</v>
      </c>
      <c r="F222" s="25" t="s">
        <v>172</v>
      </c>
      <c r="G222" s="27" t="s">
        <v>190</v>
      </c>
      <c r="H222" s="24">
        <f>H223</f>
        <v>65</v>
      </c>
      <c r="I222" s="24">
        <f>I223</f>
        <v>32.2</v>
      </c>
      <c r="L222" s="49"/>
    </row>
    <row r="223" spans="2:12" s="15" customFormat="1" ht="48" customHeight="1">
      <c r="B223" s="21"/>
      <c r="C223" s="87" t="s">
        <v>197</v>
      </c>
      <c r="D223" s="27" t="s">
        <v>426</v>
      </c>
      <c r="E223" s="25" t="s">
        <v>172</v>
      </c>
      <c r="F223" s="25" t="s">
        <v>172</v>
      </c>
      <c r="G223" s="27" t="s">
        <v>196</v>
      </c>
      <c r="H223" s="24">
        <v>65</v>
      </c>
      <c r="I223" s="24">
        <v>32.2</v>
      </c>
      <c r="L223" s="49"/>
    </row>
    <row r="224" spans="2:12" s="15" customFormat="1" ht="35.25" customHeight="1" hidden="1">
      <c r="B224" s="21"/>
      <c r="C224" s="90" t="s">
        <v>214</v>
      </c>
      <c r="D224" s="27" t="s">
        <v>298</v>
      </c>
      <c r="E224" s="25" t="s">
        <v>172</v>
      </c>
      <c r="F224" s="25" t="s">
        <v>164</v>
      </c>
      <c r="G224" s="27" t="s">
        <v>215</v>
      </c>
      <c r="H224" s="24">
        <f>H225</f>
        <v>0</v>
      </c>
      <c r="I224" s="24">
        <f>I225+I226</f>
        <v>0</v>
      </c>
      <c r="L224" s="49"/>
    </row>
    <row r="225" spans="2:12" s="15" customFormat="1" ht="36" customHeight="1" hidden="1">
      <c r="B225" s="21"/>
      <c r="C225" s="90" t="s">
        <v>216</v>
      </c>
      <c r="D225" s="27" t="s">
        <v>298</v>
      </c>
      <c r="E225" s="25" t="s">
        <v>172</v>
      </c>
      <c r="F225" s="25" t="s">
        <v>164</v>
      </c>
      <c r="G225" s="27" t="s">
        <v>217</v>
      </c>
      <c r="H225" s="24"/>
      <c r="I225" s="24"/>
      <c r="L225" s="49"/>
    </row>
    <row r="226" spans="2:12" s="15" customFormat="1" ht="46.5" customHeight="1" hidden="1">
      <c r="B226" s="21"/>
      <c r="C226" s="94" t="s">
        <v>205</v>
      </c>
      <c r="D226" s="27" t="s">
        <v>97</v>
      </c>
      <c r="E226" s="25" t="s">
        <v>172</v>
      </c>
      <c r="F226" s="25" t="s">
        <v>164</v>
      </c>
      <c r="G226" s="27"/>
      <c r="H226" s="24">
        <f>H227</f>
        <v>0</v>
      </c>
      <c r="I226" s="24"/>
      <c r="L226" s="49"/>
    </row>
    <row r="227" spans="2:12" s="15" customFormat="1" ht="96.75" customHeight="1" hidden="1">
      <c r="B227" s="21"/>
      <c r="C227" s="94" t="s">
        <v>233</v>
      </c>
      <c r="D227" s="27" t="s">
        <v>299</v>
      </c>
      <c r="E227" s="25" t="s">
        <v>172</v>
      </c>
      <c r="F227" s="25" t="s">
        <v>164</v>
      </c>
      <c r="G227" s="27"/>
      <c r="H227" s="24">
        <f>H228+H230+H232</f>
        <v>0</v>
      </c>
      <c r="I227" s="24"/>
      <c r="L227" s="49"/>
    </row>
    <row r="228" spans="2:12" s="15" customFormat="1" ht="92.25" customHeight="1" hidden="1">
      <c r="B228" s="21"/>
      <c r="C228" s="93" t="s">
        <v>202</v>
      </c>
      <c r="D228" s="27" t="s">
        <v>299</v>
      </c>
      <c r="E228" s="25" t="s">
        <v>172</v>
      </c>
      <c r="F228" s="25" t="s">
        <v>164</v>
      </c>
      <c r="G228" s="22" t="s">
        <v>200</v>
      </c>
      <c r="H228" s="24">
        <f>H229</f>
        <v>0</v>
      </c>
      <c r="I228" s="24"/>
      <c r="L228" s="49"/>
    </row>
    <row r="229" spans="2:12" s="15" customFormat="1" ht="39" customHeight="1" hidden="1">
      <c r="B229" s="21"/>
      <c r="C229" s="93" t="s">
        <v>219</v>
      </c>
      <c r="D229" s="27" t="s">
        <v>299</v>
      </c>
      <c r="E229" s="25" t="s">
        <v>172</v>
      </c>
      <c r="F229" s="25" t="s">
        <v>164</v>
      </c>
      <c r="G229" s="22" t="s">
        <v>220</v>
      </c>
      <c r="H229" s="24"/>
      <c r="I229" s="24"/>
      <c r="L229" s="49"/>
    </row>
    <row r="230" spans="2:12" s="15" customFormat="1" ht="33" customHeight="1" hidden="1">
      <c r="B230" s="21"/>
      <c r="C230" s="87" t="s">
        <v>191</v>
      </c>
      <c r="D230" s="27" t="s">
        <v>299</v>
      </c>
      <c r="E230" s="25" t="s">
        <v>172</v>
      </c>
      <c r="F230" s="25" t="s">
        <v>164</v>
      </c>
      <c r="G230" s="22" t="s">
        <v>190</v>
      </c>
      <c r="H230" s="24">
        <f>H231</f>
        <v>0</v>
      </c>
      <c r="I230" s="24"/>
      <c r="L230" s="49"/>
    </row>
    <row r="231" spans="2:12" s="15" customFormat="1" ht="43.5" customHeight="1" hidden="1">
      <c r="B231" s="21"/>
      <c r="C231" s="87" t="s">
        <v>197</v>
      </c>
      <c r="D231" s="27" t="s">
        <v>299</v>
      </c>
      <c r="E231" s="25" t="s">
        <v>172</v>
      </c>
      <c r="F231" s="25" t="s">
        <v>164</v>
      </c>
      <c r="G231" s="22" t="s">
        <v>196</v>
      </c>
      <c r="H231" s="24"/>
      <c r="I231" s="24"/>
      <c r="L231" s="49"/>
    </row>
    <row r="232" spans="2:12" s="15" customFormat="1" ht="29.25" customHeight="1" hidden="1">
      <c r="B232" s="21"/>
      <c r="C232" s="98" t="s">
        <v>214</v>
      </c>
      <c r="D232" s="27" t="s">
        <v>299</v>
      </c>
      <c r="E232" s="25" t="s">
        <v>172</v>
      </c>
      <c r="F232" s="25" t="s">
        <v>164</v>
      </c>
      <c r="G232" s="22" t="s">
        <v>215</v>
      </c>
      <c r="H232" s="24">
        <f>H233</f>
        <v>0</v>
      </c>
      <c r="I232" s="24"/>
      <c r="L232" s="49"/>
    </row>
    <row r="233" spans="2:12" s="15" customFormat="1" ht="30.75" customHeight="1" hidden="1">
      <c r="B233" s="21"/>
      <c r="C233" s="98" t="s">
        <v>216</v>
      </c>
      <c r="D233" s="27" t="s">
        <v>299</v>
      </c>
      <c r="E233" s="25" t="s">
        <v>172</v>
      </c>
      <c r="F233" s="25" t="s">
        <v>164</v>
      </c>
      <c r="G233" s="22" t="s">
        <v>217</v>
      </c>
      <c r="H233" s="24"/>
      <c r="I233" s="24"/>
      <c r="L233" s="49"/>
    </row>
    <row r="234" spans="2:12" s="15" customFormat="1" ht="44.25" customHeight="1" hidden="1">
      <c r="B234" s="21"/>
      <c r="C234" s="93" t="s">
        <v>232</v>
      </c>
      <c r="D234" s="27" t="s">
        <v>300</v>
      </c>
      <c r="E234" s="25" t="s">
        <v>172</v>
      </c>
      <c r="F234" s="25" t="s">
        <v>164</v>
      </c>
      <c r="G234" s="27"/>
      <c r="H234" s="24">
        <f>H235</f>
        <v>0</v>
      </c>
      <c r="I234" s="24"/>
      <c r="L234" s="49"/>
    </row>
    <row r="235" spans="2:12" s="15" customFormat="1" ht="47.25" customHeight="1" hidden="1">
      <c r="B235" s="21"/>
      <c r="C235" s="92" t="s">
        <v>189</v>
      </c>
      <c r="D235" s="27" t="s">
        <v>300</v>
      </c>
      <c r="E235" s="25" t="s">
        <v>172</v>
      </c>
      <c r="F235" s="25" t="s">
        <v>164</v>
      </c>
      <c r="G235" s="27" t="s">
        <v>188</v>
      </c>
      <c r="H235" s="24">
        <f>H236</f>
        <v>0</v>
      </c>
      <c r="I235" s="24"/>
      <c r="L235" s="49"/>
    </row>
    <row r="236" spans="2:12" s="15" customFormat="1" ht="35.25" customHeight="1" hidden="1">
      <c r="B236" s="21"/>
      <c r="C236" s="93" t="s">
        <v>199</v>
      </c>
      <c r="D236" s="27" t="s">
        <v>300</v>
      </c>
      <c r="E236" s="25" t="s">
        <v>172</v>
      </c>
      <c r="F236" s="25" t="s">
        <v>164</v>
      </c>
      <c r="G236" s="27" t="s">
        <v>198</v>
      </c>
      <c r="H236" s="24"/>
      <c r="I236" s="24"/>
      <c r="L236" s="49"/>
    </row>
    <row r="237" spans="2:12" s="15" customFormat="1" ht="32.25" customHeight="1" hidden="1">
      <c r="B237" s="21"/>
      <c r="C237" s="93" t="s">
        <v>222</v>
      </c>
      <c r="D237" s="27" t="s">
        <v>301</v>
      </c>
      <c r="E237" s="25" t="s">
        <v>172</v>
      </c>
      <c r="F237" s="25" t="s">
        <v>164</v>
      </c>
      <c r="G237" s="27"/>
      <c r="H237" s="24">
        <f>H238</f>
        <v>0</v>
      </c>
      <c r="I237" s="24"/>
      <c r="L237" s="49"/>
    </row>
    <row r="238" spans="2:12" s="15" customFormat="1" ht="45.75" customHeight="1" hidden="1">
      <c r="B238" s="21"/>
      <c r="C238" s="92" t="s">
        <v>189</v>
      </c>
      <c r="D238" s="27" t="s">
        <v>301</v>
      </c>
      <c r="E238" s="25" t="s">
        <v>172</v>
      </c>
      <c r="F238" s="25" t="s">
        <v>164</v>
      </c>
      <c r="G238" s="27" t="s">
        <v>188</v>
      </c>
      <c r="H238" s="24">
        <f>H239</f>
        <v>0</v>
      </c>
      <c r="I238" s="24"/>
      <c r="L238" s="49"/>
    </row>
    <row r="239" spans="2:12" s="15" customFormat="1" ht="34.5" customHeight="1" hidden="1">
      <c r="B239" s="21"/>
      <c r="C239" s="93" t="s">
        <v>199</v>
      </c>
      <c r="D239" s="27" t="s">
        <v>301</v>
      </c>
      <c r="E239" s="25" t="s">
        <v>172</v>
      </c>
      <c r="F239" s="25" t="s">
        <v>164</v>
      </c>
      <c r="G239" s="27" t="s">
        <v>198</v>
      </c>
      <c r="H239" s="24"/>
      <c r="I239" s="24"/>
      <c r="L239" s="49"/>
    </row>
    <row r="240" spans="2:12" s="15" customFormat="1" ht="116.25" customHeight="1" hidden="1">
      <c r="B240" s="29">
        <v>4</v>
      </c>
      <c r="C240" s="99" t="s">
        <v>371</v>
      </c>
      <c r="D240" s="42" t="s">
        <v>354</v>
      </c>
      <c r="E240" s="25"/>
      <c r="F240" s="25"/>
      <c r="G240" s="27"/>
      <c r="H240" s="20">
        <f>H241</f>
        <v>14628.1</v>
      </c>
      <c r="I240" s="24"/>
      <c r="L240" s="49"/>
    </row>
    <row r="241" spans="2:12" s="15" customFormat="1" ht="54" customHeight="1" hidden="1">
      <c r="B241" s="21"/>
      <c r="C241" s="93" t="s">
        <v>353</v>
      </c>
      <c r="D241" s="27" t="s">
        <v>354</v>
      </c>
      <c r="E241" s="25"/>
      <c r="F241" s="25"/>
      <c r="G241" s="27"/>
      <c r="H241" s="24">
        <f>H242+H244+H246</f>
        <v>14628.1</v>
      </c>
      <c r="I241" s="24"/>
      <c r="L241" s="49"/>
    </row>
    <row r="242" spans="2:12" s="15" customFormat="1" ht="33.75" customHeight="1" hidden="1">
      <c r="B242" s="21"/>
      <c r="C242" s="90" t="s">
        <v>191</v>
      </c>
      <c r="D242" s="27" t="s">
        <v>355</v>
      </c>
      <c r="E242" s="25" t="s">
        <v>165</v>
      </c>
      <c r="F242" s="25" t="s">
        <v>168</v>
      </c>
      <c r="G242" s="27" t="s">
        <v>190</v>
      </c>
      <c r="H242" s="24">
        <f>H243</f>
        <v>10808</v>
      </c>
      <c r="I242" s="24"/>
      <c r="L242" s="49"/>
    </row>
    <row r="243" spans="2:12" s="15" customFormat="1" ht="46.5" customHeight="1" hidden="1">
      <c r="B243" s="21"/>
      <c r="C243" s="90" t="s">
        <v>197</v>
      </c>
      <c r="D243" s="27" t="s">
        <v>355</v>
      </c>
      <c r="E243" s="25" t="s">
        <v>165</v>
      </c>
      <c r="F243" s="25" t="s">
        <v>168</v>
      </c>
      <c r="G243" s="27" t="s">
        <v>196</v>
      </c>
      <c r="H243" s="24">
        <v>10808</v>
      </c>
      <c r="I243" s="24"/>
      <c r="L243" s="49"/>
    </row>
    <row r="244" spans="2:12" s="15" customFormat="1" ht="44.25" customHeight="1" hidden="1">
      <c r="B244" s="21"/>
      <c r="C244" s="90" t="s">
        <v>191</v>
      </c>
      <c r="D244" s="27" t="s">
        <v>355</v>
      </c>
      <c r="E244" s="25" t="s">
        <v>165</v>
      </c>
      <c r="F244" s="25" t="s">
        <v>175</v>
      </c>
      <c r="G244" s="27" t="s">
        <v>190</v>
      </c>
      <c r="H244" s="24">
        <f>H245</f>
        <v>3120.1</v>
      </c>
      <c r="I244" s="24"/>
      <c r="L244" s="49"/>
    </row>
    <row r="245" spans="2:12" s="15" customFormat="1" ht="47.25" customHeight="1" hidden="1">
      <c r="B245" s="21"/>
      <c r="C245" s="90" t="s">
        <v>197</v>
      </c>
      <c r="D245" s="27" t="s">
        <v>355</v>
      </c>
      <c r="E245" s="25" t="s">
        <v>165</v>
      </c>
      <c r="F245" s="25" t="s">
        <v>175</v>
      </c>
      <c r="G245" s="27" t="s">
        <v>196</v>
      </c>
      <c r="H245" s="24">
        <f>2804+316.1</f>
        <v>3120.1</v>
      </c>
      <c r="I245" s="24"/>
      <c r="L245" s="49"/>
    </row>
    <row r="246" spans="2:12" s="15" customFormat="1" ht="47.25" customHeight="1" hidden="1">
      <c r="B246" s="21"/>
      <c r="C246" s="90" t="s">
        <v>191</v>
      </c>
      <c r="D246" s="27" t="s">
        <v>355</v>
      </c>
      <c r="E246" s="25" t="s">
        <v>172</v>
      </c>
      <c r="F246" s="25" t="s">
        <v>164</v>
      </c>
      <c r="G246" s="27" t="s">
        <v>190</v>
      </c>
      <c r="H246" s="24">
        <f>H247</f>
        <v>700</v>
      </c>
      <c r="I246" s="24"/>
      <c r="L246" s="49"/>
    </row>
    <row r="247" spans="2:12" s="15" customFormat="1" ht="47.25" customHeight="1" hidden="1">
      <c r="B247" s="21"/>
      <c r="C247" s="90" t="s">
        <v>197</v>
      </c>
      <c r="D247" s="27" t="s">
        <v>355</v>
      </c>
      <c r="E247" s="25" t="s">
        <v>172</v>
      </c>
      <c r="F247" s="25" t="s">
        <v>164</v>
      </c>
      <c r="G247" s="27" t="s">
        <v>196</v>
      </c>
      <c r="H247" s="24">
        <v>700</v>
      </c>
      <c r="I247" s="24"/>
      <c r="L247" s="49"/>
    </row>
    <row r="248" spans="2:12" s="15" customFormat="1" ht="47.25" customHeight="1">
      <c r="B248" s="21"/>
      <c r="C248" s="90" t="s">
        <v>450</v>
      </c>
      <c r="D248" s="27" t="s">
        <v>451</v>
      </c>
      <c r="E248" s="25" t="s">
        <v>172</v>
      </c>
      <c r="F248" s="25" t="s">
        <v>172</v>
      </c>
      <c r="G248" s="27" t="s">
        <v>188</v>
      </c>
      <c r="H248" s="24">
        <f>H249</f>
        <v>60</v>
      </c>
      <c r="I248" s="24">
        <f>I249</f>
        <v>0</v>
      </c>
      <c r="L248" s="49"/>
    </row>
    <row r="249" spans="2:12" s="15" customFormat="1" ht="47.25" customHeight="1">
      <c r="B249" s="21"/>
      <c r="C249" s="90" t="s">
        <v>433</v>
      </c>
      <c r="D249" s="27" t="s">
        <v>451</v>
      </c>
      <c r="E249" s="25" t="s">
        <v>172</v>
      </c>
      <c r="F249" s="25" t="s">
        <v>172</v>
      </c>
      <c r="G249" s="27" t="s">
        <v>198</v>
      </c>
      <c r="H249" s="24">
        <v>60</v>
      </c>
      <c r="I249" s="24">
        <v>0</v>
      </c>
      <c r="L249" s="49"/>
    </row>
    <row r="250" spans="2:12" s="15" customFormat="1" ht="82.5" customHeight="1">
      <c r="B250" s="29">
        <v>4</v>
      </c>
      <c r="C250" s="33" t="s">
        <v>427</v>
      </c>
      <c r="D250" s="42" t="s">
        <v>354</v>
      </c>
      <c r="E250" s="25"/>
      <c r="F250" s="25"/>
      <c r="G250" s="22"/>
      <c r="H250" s="41">
        <f>H251</f>
        <v>14410</v>
      </c>
      <c r="I250" s="41">
        <f>I251</f>
        <v>6298.6</v>
      </c>
      <c r="L250" s="80">
        <v>46.8</v>
      </c>
    </row>
    <row r="251" spans="2:12" s="15" customFormat="1" ht="32.25" customHeight="1">
      <c r="B251" s="8"/>
      <c r="C251" s="90" t="s">
        <v>428</v>
      </c>
      <c r="D251" s="22" t="s">
        <v>354</v>
      </c>
      <c r="E251" s="25" t="s">
        <v>169</v>
      </c>
      <c r="F251" s="25" t="s">
        <v>165</v>
      </c>
      <c r="G251" s="22"/>
      <c r="H251" s="24">
        <f>H252+H258+H264</f>
        <v>14410</v>
      </c>
      <c r="I251" s="24">
        <f>I252+I258</f>
        <v>6298.6</v>
      </c>
      <c r="L251" s="49"/>
    </row>
    <row r="252" spans="2:12" s="15" customFormat="1" ht="33" customHeight="1">
      <c r="B252" s="8"/>
      <c r="C252" s="90" t="s">
        <v>429</v>
      </c>
      <c r="D252" s="22" t="s">
        <v>430</v>
      </c>
      <c r="E252" s="25" t="s">
        <v>169</v>
      </c>
      <c r="F252" s="25" t="s">
        <v>165</v>
      </c>
      <c r="G252" s="22"/>
      <c r="H252" s="24">
        <f>H254</f>
        <v>210</v>
      </c>
      <c r="I252" s="24">
        <f>I254</f>
        <v>120.6</v>
      </c>
      <c r="L252" s="49">
        <v>80.4</v>
      </c>
    </row>
    <row r="253" spans="2:12" s="15" customFormat="1" ht="44.25" customHeight="1" hidden="1">
      <c r="B253" s="8"/>
      <c r="C253" s="91" t="s">
        <v>10</v>
      </c>
      <c r="D253" s="45" t="s">
        <v>302</v>
      </c>
      <c r="E253" s="40" t="s">
        <v>174</v>
      </c>
      <c r="F253" s="40" t="s">
        <v>165</v>
      </c>
      <c r="G253" s="47"/>
      <c r="H253" s="50">
        <f>H254+H268</f>
        <v>285</v>
      </c>
      <c r="I253" s="50">
        <f>I254+I268</f>
        <v>136.1</v>
      </c>
      <c r="L253" s="49"/>
    </row>
    <row r="254" spans="2:12" s="15" customFormat="1" ht="45.75" customHeight="1">
      <c r="B254" s="8"/>
      <c r="C254" s="92" t="s">
        <v>191</v>
      </c>
      <c r="D254" s="22" t="s">
        <v>430</v>
      </c>
      <c r="E254" s="25" t="s">
        <v>169</v>
      </c>
      <c r="F254" s="25" t="s">
        <v>165</v>
      </c>
      <c r="G254" s="70">
        <v>200</v>
      </c>
      <c r="H254" s="24">
        <f>H255</f>
        <v>210</v>
      </c>
      <c r="I254" s="24">
        <f>I255</f>
        <v>120.6</v>
      </c>
      <c r="L254" s="49"/>
    </row>
    <row r="255" spans="2:12" s="15" customFormat="1" ht="33" customHeight="1">
      <c r="B255" s="8"/>
      <c r="C255" s="92" t="s">
        <v>197</v>
      </c>
      <c r="D255" s="22" t="s">
        <v>430</v>
      </c>
      <c r="E255" s="25" t="s">
        <v>169</v>
      </c>
      <c r="F255" s="25" t="s">
        <v>165</v>
      </c>
      <c r="G255" s="47" t="s">
        <v>196</v>
      </c>
      <c r="H255" s="24">
        <v>210</v>
      </c>
      <c r="I255" s="24">
        <v>120.6</v>
      </c>
      <c r="L255" s="49"/>
    </row>
    <row r="256" spans="2:12" s="15" customFormat="1" ht="47.25" customHeight="1" hidden="1">
      <c r="B256" s="8"/>
      <c r="C256" s="92" t="s">
        <v>189</v>
      </c>
      <c r="D256" s="22" t="s">
        <v>12</v>
      </c>
      <c r="E256" s="25" t="s">
        <v>174</v>
      </c>
      <c r="F256" s="25" t="s">
        <v>165</v>
      </c>
      <c r="G256" s="27" t="s">
        <v>188</v>
      </c>
      <c r="H256" s="24">
        <f>H257</f>
        <v>0</v>
      </c>
      <c r="I256" s="24"/>
      <c r="L256" s="49"/>
    </row>
    <row r="257" spans="2:12" s="15" customFormat="1" ht="36" customHeight="1" hidden="1">
      <c r="B257" s="8"/>
      <c r="C257" s="93" t="s">
        <v>199</v>
      </c>
      <c r="D257" s="22" t="s">
        <v>12</v>
      </c>
      <c r="E257" s="25" t="s">
        <v>174</v>
      </c>
      <c r="F257" s="25" t="s">
        <v>165</v>
      </c>
      <c r="G257" s="27" t="s">
        <v>198</v>
      </c>
      <c r="H257" s="24"/>
      <c r="I257" s="24"/>
      <c r="L257" s="49"/>
    </row>
    <row r="258" spans="2:12" s="15" customFormat="1" ht="49.5" customHeight="1">
      <c r="B258" s="8"/>
      <c r="C258" s="93" t="s">
        <v>431</v>
      </c>
      <c r="D258" s="22" t="s">
        <v>432</v>
      </c>
      <c r="E258" s="25" t="s">
        <v>169</v>
      </c>
      <c r="F258" s="25" t="s">
        <v>165</v>
      </c>
      <c r="G258" s="27"/>
      <c r="H258" s="24">
        <f>H259</f>
        <v>13300</v>
      </c>
      <c r="I258" s="24">
        <f>I259</f>
        <v>6178</v>
      </c>
      <c r="L258" s="49">
        <v>46.4</v>
      </c>
    </row>
    <row r="259" spans="2:12" s="15" customFormat="1" ht="46.5" customHeight="1">
      <c r="B259" s="8"/>
      <c r="C259" s="93" t="s">
        <v>433</v>
      </c>
      <c r="D259" s="22" t="s">
        <v>432</v>
      </c>
      <c r="E259" s="25" t="s">
        <v>169</v>
      </c>
      <c r="F259" s="25" t="s">
        <v>165</v>
      </c>
      <c r="G259" s="27" t="s">
        <v>188</v>
      </c>
      <c r="H259" s="24">
        <f>H260+H261+H262+H263</f>
        <v>13300</v>
      </c>
      <c r="I259" s="24">
        <f>I260+I261+I262+I263</f>
        <v>6178</v>
      </c>
      <c r="L259" s="49"/>
    </row>
    <row r="260" spans="2:12" s="15" customFormat="1" ht="33.75" customHeight="1">
      <c r="B260" s="8"/>
      <c r="C260" s="93" t="s">
        <v>434</v>
      </c>
      <c r="D260" s="22" t="s">
        <v>432</v>
      </c>
      <c r="E260" s="25" t="s">
        <v>169</v>
      </c>
      <c r="F260" s="25" t="s">
        <v>165</v>
      </c>
      <c r="G260" s="27" t="s">
        <v>198</v>
      </c>
      <c r="H260" s="24">
        <v>13300</v>
      </c>
      <c r="I260" s="24">
        <v>6178</v>
      </c>
      <c r="L260" s="49"/>
    </row>
    <row r="261" spans="2:12" s="15" customFormat="1" ht="48" customHeight="1" hidden="1">
      <c r="B261" s="8"/>
      <c r="C261" s="93" t="s">
        <v>435</v>
      </c>
      <c r="D261" s="22" t="s">
        <v>432</v>
      </c>
      <c r="E261" s="25" t="s">
        <v>169</v>
      </c>
      <c r="F261" s="25" t="s">
        <v>165</v>
      </c>
      <c r="G261" s="47" t="s">
        <v>198</v>
      </c>
      <c r="H261" s="24"/>
      <c r="I261" s="24"/>
      <c r="L261" s="49"/>
    </row>
    <row r="262" spans="2:12" s="15" customFormat="1" ht="53.25" customHeight="1" hidden="1">
      <c r="B262" s="8"/>
      <c r="C262" s="92" t="s">
        <v>436</v>
      </c>
      <c r="D262" s="22" t="s">
        <v>437</v>
      </c>
      <c r="E262" s="25" t="s">
        <v>169</v>
      </c>
      <c r="F262" s="25" t="s">
        <v>165</v>
      </c>
      <c r="G262" s="22" t="s">
        <v>198</v>
      </c>
      <c r="H262" s="24"/>
      <c r="I262" s="41"/>
      <c r="L262" s="49"/>
    </row>
    <row r="263" spans="2:12" s="15" customFormat="1" ht="40.5" customHeight="1" hidden="1">
      <c r="B263" s="8"/>
      <c r="C263" s="93" t="s">
        <v>438</v>
      </c>
      <c r="D263" s="22" t="s">
        <v>437</v>
      </c>
      <c r="E263" s="25" t="s">
        <v>169</v>
      </c>
      <c r="F263" s="25" t="s">
        <v>165</v>
      </c>
      <c r="G263" s="22">
        <v>610</v>
      </c>
      <c r="H263" s="24"/>
      <c r="I263" s="41"/>
      <c r="L263" s="49"/>
    </row>
    <row r="264" spans="2:12" s="15" customFormat="1" ht="40.5" customHeight="1">
      <c r="B264" s="8"/>
      <c r="C264" s="93" t="s">
        <v>464</v>
      </c>
      <c r="D264" s="22" t="s">
        <v>465</v>
      </c>
      <c r="E264" s="25" t="s">
        <v>169</v>
      </c>
      <c r="F264" s="25" t="s">
        <v>165</v>
      </c>
      <c r="G264" s="22" t="s">
        <v>198</v>
      </c>
      <c r="H264" s="24">
        <v>900</v>
      </c>
      <c r="I264" s="41"/>
      <c r="L264" s="49"/>
    </row>
    <row r="265" spans="2:12" s="15" customFormat="1" ht="74.25" customHeight="1">
      <c r="B265" s="8">
        <v>5</v>
      </c>
      <c r="C265" s="8" t="s">
        <v>441</v>
      </c>
      <c r="D265" s="19" t="s">
        <v>303</v>
      </c>
      <c r="E265" s="25"/>
      <c r="F265" s="25"/>
      <c r="G265" s="47"/>
      <c r="H265" s="41">
        <f aca="true" t="shared" si="1" ref="H265:I268">H266</f>
        <v>75</v>
      </c>
      <c r="I265" s="41">
        <f t="shared" si="1"/>
        <v>15.5</v>
      </c>
      <c r="L265" s="80">
        <v>20.7</v>
      </c>
    </row>
    <row r="266" spans="2:12" s="15" customFormat="1" ht="40.5" customHeight="1">
      <c r="B266" s="8"/>
      <c r="C266" s="22" t="s">
        <v>442</v>
      </c>
      <c r="D266" s="22" t="s">
        <v>303</v>
      </c>
      <c r="E266" s="25" t="s">
        <v>174</v>
      </c>
      <c r="F266" s="25" t="s">
        <v>170</v>
      </c>
      <c r="G266" s="22"/>
      <c r="H266" s="24">
        <f t="shared" si="1"/>
        <v>75</v>
      </c>
      <c r="I266" s="24">
        <f t="shared" si="1"/>
        <v>15.5</v>
      </c>
      <c r="L266" s="49"/>
    </row>
    <row r="267" spans="2:12" s="15" customFormat="1" ht="40.5" customHeight="1">
      <c r="B267" s="8"/>
      <c r="C267" s="17" t="s">
        <v>443</v>
      </c>
      <c r="D267" s="22" t="s">
        <v>444</v>
      </c>
      <c r="E267" s="25" t="s">
        <v>174</v>
      </c>
      <c r="F267" s="25" t="s">
        <v>170</v>
      </c>
      <c r="G267" s="22"/>
      <c r="H267" s="24">
        <f t="shared" si="1"/>
        <v>75</v>
      </c>
      <c r="I267" s="24">
        <f t="shared" si="1"/>
        <v>15.5</v>
      </c>
      <c r="L267" s="49"/>
    </row>
    <row r="268" spans="2:12" s="15" customFormat="1" ht="53.25" customHeight="1">
      <c r="B268" s="8"/>
      <c r="C268" s="22" t="s">
        <v>191</v>
      </c>
      <c r="D268" s="22" t="s">
        <v>444</v>
      </c>
      <c r="E268" s="25" t="s">
        <v>174</v>
      </c>
      <c r="F268" s="25" t="s">
        <v>170</v>
      </c>
      <c r="G268" s="22" t="s">
        <v>190</v>
      </c>
      <c r="H268" s="24">
        <f t="shared" si="1"/>
        <v>75</v>
      </c>
      <c r="I268" s="24">
        <f t="shared" si="1"/>
        <v>15.5</v>
      </c>
      <c r="L268" s="49"/>
    </row>
    <row r="269" spans="2:12" s="15" customFormat="1" ht="50.25" customHeight="1">
      <c r="B269" s="8"/>
      <c r="C269" s="22" t="s">
        <v>197</v>
      </c>
      <c r="D269" s="22" t="s">
        <v>444</v>
      </c>
      <c r="E269" s="25" t="s">
        <v>174</v>
      </c>
      <c r="F269" s="25" t="s">
        <v>170</v>
      </c>
      <c r="G269" s="47" t="s">
        <v>196</v>
      </c>
      <c r="H269" s="50">
        <v>75</v>
      </c>
      <c r="I269" s="24">
        <v>15.5</v>
      </c>
      <c r="L269" s="49"/>
    </row>
    <row r="270" spans="2:12" s="15" customFormat="1" ht="56.25" customHeight="1" hidden="1">
      <c r="B270" s="8"/>
      <c r="C270" s="22"/>
      <c r="D270" s="22" t="s">
        <v>11</v>
      </c>
      <c r="E270" s="25" t="s">
        <v>174</v>
      </c>
      <c r="F270" s="25" t="s">
        <v>165</v>
      </c>
      <c r="G270" s="27" t="s">
        <v>188</v>
      </c>
      <c r="H270" s="24">
        <f>H271</f>
        <v>0</v>
      </c>
      <c r="I270" s="24"/>
      <c r="L270" s="49"/>
    </row>
    <row r="271" spans="2:12" s="15" customFormat="1" ht="33" customHeight="1" hidden="1">
      <c r="B271" s="8"/>
      <c r="C271" s="22"/>
      <c r="D271" s="22" t="s">
        <v>11</v>
      </c>
      <c r="E271" s="25" t="s">
        <v>174</v>
      </c>
      <c r="F271" s="25" t="s">
        <v>165</v>
      </c>
      <c r="G271" s="27" t="s">
        <v>198</v>
      </c>
      <c r="H271" s="24"/>
      <c r="I271" s="24"/>
      <c r="L271" s="49"/>
    </row>
    <row r="272" spans="2:12" s="15" customFormat="1" ht="61.5" customHeight="1" hidden="1">
      <c r="B272" s="8">
        <v>6</v>
      </c>
      <c r="C272" s="33" t="s">
        <v>446</v>
      </c>
      <c r="D272" s="9" t="s">
        <v>304</v>
      </c>
      <c r="E272" s="61"/>
      <c r="F272" s="61"/>
      <c r="G272" s="9"/>
      <c r="H272" s="46">
        <f>H273</f>
        <v>0</v>
      </c>
      <c r="I272" s="46"/>
      <c r="L272" s="49"/>
    </row>
    <row r="273" spans="2:12" s="15" customFormat="1" ht="40.5" customHeight="1" hidden="1">
      <c r="B273" s="8"/>
      <c r="C273" s="21"/>
      <c r="D273" s="27" t="s">
        <v>440</v>
      </c>
      <c r="E273" s="28" t="s">
        <v>175</v>
      </c>
      <c r="F273" s="28" t="s">
        <v>170</v>
      </c>
      <c r="G273" s="27"/>
      <c r="H273" s="31">
        <f>H274</f>
        <v>0</v>
      </c>
      <c r="I273" s="26"/>
      <c r="L273" s="49"/>
    </row>
    <row r="274" spans="2:12" s="15" customFormat="1" ht="36.75" customHeight="1" hidden="1">
      <c r="B274" s="8"/>
      <c r="C274" s="21" t="s">
        <v>191</v>
      </c>
      <c r="D274" s="27" t="s">
        <v>445</v>
      </c>
      <c r="E274" s="28" t="s">
        <v>168</v>
      </c>
      <c r="F274" s="28" t="s">
        <v>176</v>
      </c>
      <c r="G274" s="27" t="s">
        <v>190</v>
      </c>
      <c r="H274" s="31">
        <f>H275</f>
        <v>0</v>
      </c>
      <c r="I274" s="26"/>
      <c r="L274" s="49"/>
    </row>
    <row r="275" spans="2:12" s="15" customFormat="1" ht="48.75" customHeight="1" hidden="1">
      <c r="B275" s="8"/>
      <c r="C275" s="21" t="s">
        <v>197</v>
      </c>
      <c r="D275" s="27" t="s">
        <v>445</v>
      </c>
      <c r="E275" s="28" t="s">
        <v>168</v>
      </c>
      <c r="F275" s="28" t="s">
        <v>176</v>
      </c>
      <c r="G275" s="27" t="s">
        <v>196</v>
      </c>
      <c r="H275" s="31">
        <v>0</v>
      </c>
      <c r="I275" s="26"/>
      <c r="L275" s="49"/>
    </row>
    <row r="276" spans="2:12" s="15" customFormat="1" ht="71.25" customHeight="1">
      <c r="B276" s="18">
        <v>6</v>
      </c>
      <c r="C276" s="33" t="s">
        <v>439</v>
      </c>
      <c r="D276" s="42" t="s">
        <v>305</v>
      </c>
      <c r="E276" s="23"/>
      <c r="F276" s="23"/>
      <c r="G276" s="22"/>
      <c r="H276" s="41">
        <f>H277</f>
        <v>60</v>
      </c>
      <c r="I276" s="41">
        <f>I277</f>
        <v>0</v>
      </c>
      <c r="L276" s="49"/>
    </row>
    <row r="277" spans="2:12" s="15" customFormat="1" ht="27" customHeight="1">
      <c r="B277" s="17"/>
      <c r="C277" s="90" t="s">
        <v>447</v>
      </c>
      <c r="D277" s="22" t="s">
        <v>305</v>
      </c>
      <c r="E277" s="25" t="s">
        <v>169</v>
      </c>
      <c r="F277" s="25" t="s">
        <v>165</v>
      </c>
      <c r="G277" s="22" t="s">
        <v>188</v>
      </c>
      <c r="H277" s="24">
        <f>H278</f>
        <v>60</v>
      </c>
      <c r="I277" s="24">
        <f>I278</f>
        <v>0</v>
      </c>
      <c r="L277" s="49"/>
    </row>
    <row r="278" spans="2:12" s="15" customFormat="1" ht="31.5" customHeight="1">
      <c r="B278" s="17"/>
      <c r="C278" s="90" t="s">
        <v>448</v>
      </c>
      <c r="D278" s="22" t="s">
        <v>305</v>
      </c>
      <c r="E278" s="25" t="s">
        <v>169</v>
      </c>
      <c r="F278" s="25" t="s">
        <v>165</v>
      </c>
      <c r="G278" s="22" t="s">
        <v>198</v>
      </c>
      <c r="H278" s="24">
        <v>60</v>
      </c>
      <c r="I278" s="26">
        <v>0</v>
      </c>
      <c r="L278" s="49"/>
    </row>
    <row r="279" spans="2:12" s="15" customFormat="1" ht="27.75" customHeight="1" hidden="1">
      <c r="B279" s="8"/>
      <c r="C279" s="55"/>
      <c r="D279" s="22" t="s">
        <v>350</v>
      </c>
      <c r="E279" s="25"/>
      <c r="F279" s="25"/>
      <c r="G279" s="22"/>
      <c r="H279" s="24">
        <f>H280</f>
        <v>0</v>
      </c>
      <c r="I279" s="26"/>
      <c r="L279" s="78"/>
    </row>
    <row r="280" spans="2:12" s="15" customFormat="1" ht="26.25" customHeight="1" hidden="1">
      <c r="B280" s="8"/>
      <c r="C280" s="55"/>
      <c r="D280" s="22" t="s">
        <v>350</v>
      </c>
      <c r="E280" s="25"/>
      <c r="F280" s="25"/>
      <c r="G280" s="22"/>
      <c r="H280" s="24">
        <f>H281</f>
        <v>0</v>
      </c>
      <c r="I280" s="26"/>
      <c r="L280" s="78"/>
    </row>
    <row r="281" spans="2:12" s="15" customFormat="1" ht="43.5" customHeight="1" hidden="1">
      <c r="B281" s="8"/>
      <c r="C281" s="55"/>
      <c r="D281" s="22" t="s">
        <v>350</v>
      </c>
      <c r="E281" s="25"/>
      <c r="F281" s="25"/>
      <c r="G281" s="22"/>
      <c r="H281" s="24"/>
      <c r="I281" s="26"/>
      <c r="L281" s="78"/>
    </row>
    <row r="282" spans="2:12" s="15" customFormat="1" ht="72.75" customHeight="1" hidden="1">
      <c r="B282" s="18">
        <v>8</v>
      </c>
      <c r="C282" s="33" t="s">
        <v>370</v>
      </c>
      <c r="D282" s="39" t="s">
        <v>98</v>
      </c>
      <c r="E282" s="9"/>
      <c r="F282" s="9"/>
      <c r="G282" s="9"/>
      <c r="H282" s="41">
        <f>H283+H286+H302+H299+H296</f>
        <v>33231.7</v>
      </c>
      <c r="I282" s="41">
        <f>I283+I286+I302+I299+I296</f>
        <v>0</v>
      </c>
      <c r="L282" s="78"/>
    </row>
    <row r="283" spans="2:12" s="15" customFormat="1" ht="57" customHeight="1" hidden="1">
      <c r="B283" s="21"/>
      <c r="C283" s="58" t="s">
        <v>345</v>
      </c>
      <c r="D283" s="45" t="s">
        <v>306</v>
      </c>
      <c r="E283" s="40" t="s">
        <v>166</v>
      </c>
      <c r="F283" s="40" t="s">
        <v>164</v>
      </c>
      <c r="G283" s="53"/>
      <c r="H283" s="50">
        <f>H284</f>
        <v>4500</v>
      </c>
      <c r="I283" s="48"/>
      <c r="L283" s="78"/>
    </row>
    <row r="284" spans="2:12" s="15" customFormat="1" ht="35.25" customHeight="1" hidden="1">
      <c r="B284" s="21"/>
      <c r="C284" s="55" t="s">
        <v>191</v>
      </c>
      <c r="D284" s="22" t="s">
        <v>307</v>
      </c>
      <c r="E284" s="25" t="s">
        <v>166</v>
      </c>
      <c r="F284" s="25" t="s">
        <v>164</v>
      </c>
      <c r="G284" s="22" t="s">
        <v>190</v>
      </c>
      <c r="H284" s="24">
        <f>H285</f>
        <v>4500</v>
      </c>
      <c r="I284" s="48"/>
      <c r="L284" s="78"/>
    </row>
    <row r="285" spans="2:12" s="15" customFormat="1" ht="50.25" customHeight="1" hidden="1">
      <c r="B285" s="21"/>
      <c r="C285" s="55" t="s">
        <v>197</v>
      </c>
      <c r="D285" s="22" t="s">
        <v>307</v>
      </c>
      <c r="E285" s="25" t="s">
        <v>166</v>
      </c>
      <c r="F285" s="25" t="s">
        <v>164</v>
      </c>
      <c r="G285" s="22" t="s">
        <v>196</v>
      </c>
      <c r="H285" s="24">
        <v>4500</v>
      </c>
      <c r="I285" s="48"/>
      <c r="L285" s="78"/>
    </row>
    <row r="286" spans="2:12" s="15" customFormat="1" ht="63" customHeight="1" hidden="1">
      <c r="B286" s="21"/>
      <c r="C286" s="58" t="s">
        <v>239</v>
      </c>
      <c r="D286" s="45" t="s">
        <v>308</v>
      </c>
      <c r="E286" s="40" t="s">
        <v>166</v>
      </c>
      <c r="F286" s="40" t="s">
        <v>164</v>
      </c>
      <c r="G286" s="53"/>
      <c r="H286" s="50">
        <f>H287+H289</f>
        <v>27651.7</v>
      </c>
      <c r="I286" s="48"/>
      <c r="L286" s="78"/>
    </row>
    <row r="287" spans="2:12" s="15" customFormat="1" ht="47.25" customHeight="1" hidden="1">
      <c r="B287" s="21"/>
      <c r="C287" s="55" t="s">
        <v>191</v>
      </c>
      <c r="D287" s="22" t="s">
        <v>309</v>
      </c>
      <c r="E287" s="25" t="s">
        <v>166</v>
      </c>
      <c r="F287" s="25" t="s">
        <v>164</v>
      </c>
      <c r="G287" s="22" t="s">
        <v>190</v>
      </c>
      <c r="H287" s="24">
        <f>H288</f>
        <v>1000</v>
      </c>
      <c r="I287" s="48"/>
      <c r="L287" s="78"/>
    </row>
    <row r="288" spans="2:12" s="15" customFormat="1" ht="48.75" customHeight="1" hidden="1">
      <c r="B288" s="21"/>
      <c r="C288" s="55" t="s">
        <v>197</v>
      </c>
      <c r="D288" s="22" t="s">
        <v>309</v>
      </c>
      <c r="E288" s="25" t="s">
        <v>166</v>
      </c>
      <c r="F288" s="25" t="s">
        <v>164</v>
      </c>
      <c r="G288" s="22" t="s">
        <v>196</v>
      </c>
      <c r="H288" s="24">
        <v>1000</v>
      </c>
      <c r="I288" s="48"/>
      <c r="L288" s="78"/>
    </row>
    <row r="289" spans="2:12" s="15" customFormat="1" ht="45.75" customHeight="1" hidden="1">
      <c r="B289" s="21"/>
      <c r="C289" s="55" t="s">
        <v>346</v>
      </c>
      <c r="D289" s="22" t="s">
        <v>347</v>
      </c>
      <c r="E289" s="40" t="s">
        <v>166</v>
      </c>
      <c r="F289" s="40" t="s">
        <v>164</v>
      </c>
      <c r="G289" s="45"/>
      <c r="H289" s="24">
        <f>H290+H292+H294</f>
        <v>26651.7</v>
      </c>
      <c r="I289" s="48"/>
      <c r="L289" s="78"/>
    </row>
    <row r="290" spans="2:12" s="15" customFormat="1" ht="96" customHeight="1" hidden="1">
      <c r="B290" s="21"/>
      <c r="C290" s="17" t="s">
        <v>202</v>
      </c>
      <c r="D290" s="22" t="s">
        <v>347</v>
      </c>
      <c r="E290" s="25" t="s">
        <v>166</v>
      </c>
      <c r="F290" s="25" t="s">
        <v>164</v>
      </c>
      <c r="G290" s="27" t="s">
        <v>200</v>
      </c>
      <c r="H290" s="24">
        <f>H291</f>
        <v>24053</v>
      </c>
      <c r="I290" s="48"/>
      <c r="L290" s="78"/>
    </row>
    <row r="291" spans="2:12" s="15" customFormat="1" ht="40.5" customHeight="1" hidden="1">
      <c r="B291" s="21"/>
      <c r="C291" s="17" t="s">
        <v>219</v>
      </c>
      <c r="D291" s="22" t="s">
        <v>347</v>
      </c>
      <c r="E291" s="25" t="s">
        <v>166</v>
      </c>
      <c r="F291" s="25" t="s">
        <v>164</v>
      </c>
      <c r="G291" s="27" t="s">
        <v>220</v>
      </c>
      <c r="H291" s="24">
        <v>24053</v>
      </c>
      <c r="I291" s="48"/>
      <c r="L291" s="78"/>
    </row>
    <row r="292" spans="2:12" s="15" customFormat="1" ht="39" customHeight="1" hidden="1">
      <c r="B292" s="21"/>
      <c r="C292" s="55" t="s">
        <v>191</v>
      </c>
      <c r="D292" s="22" t="s">
        <v>347</v>
      </c>
      <c r="E292" s="25" t="s">
        <v>166</v>
      </c>
      <c r="F292" s="25" t="s">
        <v>164</v>
      </c>
      <c r="G292" s="22" t="s">
        <v>190</v>
      </c>
      <c r="H292" s="24">
        <f>H293</f>
        <v>1343</v>
      </c>
      <c r="I292" s="48"/>
      <c r="L292" s="78"/>
    </row>
    <row r="293" spans="2:12" s="15" customFormat="1" ht="47.25" customHeight="1" hidden="1">
      <c r="B293" s="21"/>
      <c r="C293" s="55" t="s">
        <v>197</v>
      </c>
      <c r="D293" s="22" t="s">
        <v>347</v>
      </c>
      <c r="E293" s="25" t="s">
        <v>166</v>
      </c>
      <c r="F293" s="25" t="s">
        <v>164</v>
      </c>
      <c r="G293" s="22" t="s">
        <v>196</v>
      </c>
      <c r="H293" s="24">
        <v>1343</v>
      </c>
      <c r="I293" s="48"/>
      <c r="L293" s="78"/>
    </row>
    <row r="294" spans="2:12" s="15" customFormat="1" ht="36.75" customHeight="1" hidden="1">
      <c r="B294" s="21"/>
      <c r="C294" s="55" t="s">
        <v>214</v>
      </c>
      <c r="D294" s="22" t="s">
        <v>347</v>
      </c>
      <c r="E294" s="25" t="s">
        <v>166</v>
      </c>
      <c r="F294" s="25" t="s">
        <v>164</v>
      </c>
      <c r="G294" s="22" t="s">
        <v>215</v>
      </c>
      <c r="H294" s="24">
        <f>H295</f>
        <v>1255.7</v>
      </c>
      <c r="I294" s="48"/>
      <c r="L294" s="78"/>
    </row>
    <row r="295" spans="2:12" s="15" customFormat="1" ht="32.25" customHeight="1" hidden="1">
      <c r="B295" s="21"/>
      <c r="C295" s="55" t="s">
        <v>216</v>
      </c>
      <c r="D295" s="22" t="s">
        <v>347</v>
      </c>
      <c r="E295" s="25" t="s">
        <v>166</v>
      </c>
      <c r="F295" s="25" t="s">
        <v>164</v>
      </c>
      <c r="G295" s="22" t="s">
        <v>217</v>
      </c>
      <c r="H295" s="24">
        <v>1255.7</v>
      </c>
      <c r="I295" s="48"/>
      <c r="L295" s="78"/>
    </row>
    <row r="296" spans="2:12" s="15" customFormat="1" ht="59.25" customHeight="1" hidden="1">
      <c r="B296" s="21"/>
      <c r="C296" s="58" t="s">
        <v>240</v>
      </c>
      <c r="D296" s="45" t="s">
        <v>310</v>
      </c>
      <c r="E296" s="25" t="s">
        <v>166</v>
      </c>
      <c r="F296" s="25" t="s">
        <v>164</v>
      </c>
      <c r="G296" s="22"/>
      <c r="H296" s="24">
        <f>H297</f>
        <v>380</v>
      </c>
      <c r="I296" s="48"/>
      <c r="L296" s="78"/>
    </row>
    <row r="297" spans="2:12" s="15" customFormat="1" ht="48.75" customHeight="1" hidden="1">
      <c r="B297" s="21"/>
      <c r="C297" s="55" t="s">
        <v>191</v>
      </c>
      <c r="D297" s="22" t="s">
        <v>311</v>
      </c>
      <c r="E297" s="25" t="s">
        <v>166</v>
      </c>
      <c r="F297" s="25" t="s">
        <v>164</v>
      </c>
      <c r="G297" s="22" t="s">
        <v>190</v>
      </c>
      <c r="H297" s="24">
        <f>H298</f>
        <v>380</v>
      </c>
      <c r="I297" s="48"/>
      <c r="L297" s="78"/>
    </row>
    <row r="298" spans="2:12" s="15" customFormat="1" ht="52.5" customHeight="1" hidden="1">
      <c r="B298" s="21"/>
      <c r="C298" s="55" t="s">
        <v>197</v>
      </c>
      <c r="D298" s="22" t="s">
        <v>311</v>
      </c>
      <c r="E298" s="25" t="s">
        <v>166</v>
      </c>
      <c r="F298" s="25" t="s">
        <v>164</v>
      </c>
      <c r="G298" s="22" t="s">
        <v>196</v>
      </c>
      <c r="H298" s="24">
        <v>380</v>
      </c>
      <c r="I298" s="48"/>
      <c r="L298" s="78"/>
    </row>
    <row r="299" spans="2:12" s="15" customFormat="1" ht="42" customHeight="1" hidden="1">
      <c r="B299" s="21"/>
      <c r="C299" s="58" t="s">
        <v>241</v>
      </c>
      <c r="D299" s="45" t="s">
        <v>312</v>
      </c>
      <c r="E299" s="25" t="s">
        <v>166</v>
      </c>
      <c r="F299" s="25" t="s">
        <v>164</v>
      </c>
      <c r="G299" s="45"/>
      <c r="H299" s="50">
        <f>H300</f>
        <v>200</v>
      </c>
      <c r="I299" s="48"/>
      <c r="L299" s="78"/>
    </row>
    <row r="300" spans="2:12" s="15" customFormat="1" ht="44.25" customHeight="1" hidden="1">
      <c r="B300" s="21"/>
      <c r="C300" s="55" t="s">
        <v>191</v>
      </c>
      <c r="D300" s="22" t="s">
        <v>313</v>
      </c>
      <c r="E300" s="25" t="s">
        <v>166</v>
      </c>
      <c r="F300" s="25" t="s">
        <v>164</v>
      </c>
      <c r="G300" s="22" t="s">
        <v>190</v>
      </c>
      <c r="H300" s="24">
        <f>H301</f>
        <v>200</v>
      </c>
      <c r="I300" s="48"/>
      <c r="L300" s="78"/>
    </row>
    <row r="301" spans="2:12" s="15" customFormat="1" ht="49.5" customHeight="1" hidden="1">
      <c r="B301" s="21"/>
      <c r="C301" s="55" t="s">
        <v>197</v>
      </c>
      <c r="D301" s="22" t="s">
        <v>313</v>
      </c>
      <c r="E301" s="25" t="s">
        <v>166</v>
      </c>
      <c r="F301" s="25" t="s">
        <v>164</v>
      </c>
      <c r="G301" s="22" t="s">
        <v>196</v>
      </c>
      <c r="H301" s="24">
        <v>200</v>
      </c>
      <c r="I301" s="48"/>
      <c r="L301" s="78"/>
    </row>
    <row r="302" spans="2:12" s="15" customFormat="1" ht="51" customHeight="1" hidden="1">
      <c r="B302" s="21"/>
      <c r="C302" s="58" t="s">
        <v>242</v>
      </c>
      <c r="D302" s="45" t="s">
        <v>348</v>
      </c>
      <c r="E302" s="40" t="s">
        <v>166</v>
      </c>
      <c r="F302" s="40" t="s">
        <v>164</v>
      </c>
      <c r="G302" s="45"/>
      <c r="H302" s="50">
        <f>H303</f>
        <v>500</v>
      </c>
      <c r="I302" s="48"/>
      <c r="L302" s="78"/>
    </row>
    <row r="303" spans="2:12" s="15" customFormat="1" ht="37.5" customHeight="1" hidden="1">
      <c r="B303" s="21"/>
      <c r="C303" s="55" t="s">
        <v>191</v>
      </c>
      <c r="D303" s="22" t="s">
        <v>349</v>
      </c>
      <c r="E303" s="25" t="s">
        <v>166</v>
      </c>
      <c r="F303" s="25" t="s">
        <v>164</v>
      </c>
      <c r="G303" s="22" t="s">
        <v>190</v>
      </c>
      <c r="H303" s="24">
        <f>H304</f>
        <v>500</v>
      </c>
      <c r="I303" s="48"/>
      <c r="L303" s="78"/>
    </row>
    <row r="304" spans="2:12" s="15" customFormat="1" ht="65.25" customHeight="1" hidden="1">
      <c r="B304" s="21"/>
      <c r="C304" s="55" t="s">
        <v>197</v>
      </c>
      <c r="D304" s="22" t="s">
        <v>349</v>
      </c>
      <c r="E304" s="25" t="s">
        <v>166</v>
      </c>
      <c r="F304" s="25" t="s">
        <v>164</v>
      </c>
      <c r="G304" s="22" t="s">
        <v>196</v>
      </c>
      <c r="H304" s="24">
        <v>500</v>
      </c>
      <c r="I304" s="48"/>
      <c r="L304" s="78"/>
    </row>
    <row r="305" spans="2:12" ht="57" customHeight="1" hidden="1">
      <c r="B305" s="18">
        <v>9</v>
      </c>
      <c r="C305" s="33" t="s">
        <v>267</v>
      </c>
      <c r="D305" s="42" t="s">
        <v>314</v>
      </c>
      <c r="E305" s="23"/>
      <c r="F305" s="23"/>
      <c r="G305" s="22"/>
      <c r="H305" s="41">
        <f>H306</f>
        <v>55897.2</v>
      </c>
      <c r="I305" s="41">
        <f>I306</f>
        <v>53587</v>
      </c>
      <c r="L305" s="79"/>
    </row>
    <row r="306" spans="2:12" ht="33.75" customHeight="1" hidden="1">
      <c r="B306" s="21"/>
      <c r="C306" s="17" t="s">
        <v>180</v>
      </c>
      <c r="D306" s="22" t="s">
        <v>314</v>
      </c>
      <c r="E306" s="28" t="s">
        <v>173</v>
      </c>
      <c r="F306" s="28" t="s">
        <v>178</v>
      </c>
      <c r="G306" s="27"/>
      <c r="H306" s="24">
        <f>H307</f>
        <v>55897.2</v>
      </c>
      <c r="I306" s="24">
        <f>I307</f>
        <v>53587</v>
      </c>
      <c r="L306" s="79"/>
    </row>
    <row r="307" spans="2:12" ht="36.75" customHeight="1" hidden="1">
      <c r="B307" s="21"/>
      <c r="C307" s="17" t="s">
        <v>181</v>
      </c>
      <c r="D307" s="22" t="s">
        <v>314</v>
      </c>
      <c r="E307" s="28" t="s">
        <v>173</v>
      </c>
      <c r="F307" s="28" t="s">
        <v>178</v>
      </c>
      <c r="G307" s="27"/>
      <c r="H307" s="24">
        <f>H312+H320+H308+H324+H316</f>
        <v>55897.2</v>
      </c>
      <c r="I307" s="24">
        <f>I312+I320+I308+I324+I316</f>
        <v>53587</v>
      </c>
      <c r="L307" s="79"/>
    </row>
    <row r="308" spans="2:12" ht="34.5" customHeight="1" hidden="1">
      <c r="B308" s="21"/>
      <c r="C308" s="56" t="s">
        <v>18</v>
      </c>
      <c r="D308" s="22" t="s">
        <v>284</v>
      </c>
      <c r="E308" s="28" t="s">
        <v>173</v>
      </c>
      <c r="F308" s="28" t="s">
        <v>166</v>
      </c>
      <c r="G308" s="45"/>
      <c r="H308" s="24">
        <f>H309</f>
        <v>2213.8</v>
      </c>
      <c r="I308" s="24">
        <f>I309</f>
        <v>0</v>
      </c>
      <c r="L308" s="79"/>
    </row>
    <row r="309" spans="2:12" ht="49.5" customHeight="1" hidden="1">
      <c r="B309" s="21"/>
      <c r="C309" s="17" t="s">
        <v>124</v>
      </c>
      <c r="D309" s="22" t="s">
        <v>19</v>
      </c>
      <c r="E309" s="28" t="s">
        <v>173</v>
      </c>
      <c r="F309" s="28" t="s">
        <v>166</v>
      </c>
      <c r="G309" s="22"/>
      <c r="H309" s="24">
        <f>H310</f>
        <v>2213.8</v>
      </c>
      <c r="I309" s="49"/>
      <c r="L309" s="79"/>
    </row>
    <row r="310" spans="2:12" ht="46.5" customHeight="1" hidden="1">
      <c r="B310" s="21"/>
      <c r="C310" s="17" t="s">
        <v>194</v>
      </c>
      <c r="D310" s="22" t="s">
        <v>19</v>
      </c>
      <c r="E310" s="28" t="s">
        <v>173</v>
      </c>
      <c r="F310" s="28" t="s">
        <v>166</v>
      </c>
      <c r="G310" s="22" t="s">
        <v>192</v>
      </c>
      <c r="H310" s="24">
        <f>H311</f>
        <v>2213.8</v>
      </c>
      <c r="I310" s="49"/>
      <c r="L310" s="79"/>
    </row>
    <row r="311" spans="2:12" ht="56.25" customHeight="1" hidden="1">
      <c r="B311" s="21"/>
      <c r="C311" s="17" t="s">
        <v>195</v>
      </c>
      <c r="D311" s="22" t="s">
        <v>19</v>
      </c>
      <c r="E311" s="28" t="s">
        <v>173</v>
      </c>
      <c r="F311" s="28" t="s">
        <v>166</v>
      </c>
      <c r="G311" s="22" t="s">
        <v>193</v>
      </c>
      <c r="H311" s="24">
        <v>2213.8</v>
      </c>
      <c r="I311" s="49"/>
      <c r="L311" s="79"/>
    </row>
    <row r="312" spans="2:12" ht="69.75" customHeight="1" hidden="1">
      <c r="B312" s="21"/>
      <c r="C312" s="56" t="s">
        <v>20</v>
      </c>
      <c r="D312" s="27" t="s">
        <v>21</v>
      </c>
      <c r="E312" s="40" t="s">
        <v>173</v>
      </c>
      <c r="F312" s="51" t="s">
        <v>168</v>
      </c>
      <c r="G312" s="45"/>
      <c r="H312" s="50">
        <f>H313</f>
        <v>50007</v>
      </c>
      <c r="I312" s="52">
        <f aca="true" t="shared" si="2" ref="H312:I314">I313</f>
        <v>50007</v>
      </c>
      <c r="L312" s="79"/>
    </row>
    <row r="313" spans="2:12" ht="81" customHeight="1" hidden="1">
      <c r="B313" s="21"/>
      <c r="C313" s="17" t="s">
        <v>125</v>
      </c>
      <c r="D313" s="27" t="s">
        <v>403</v>
      </c>
      <c r="E313" s="25" t="s">
        <v>173</v>
      </c>
      <c r="F313" s="28" t="s">
        <v>168</v>
      </c>
      <c r="G313" s="22"/>
      <c r="H313" s="24">
        <f t="shared" si="2"/>
        <v>50007</v>
      </c>
      <c r="I313" s="24">
        <f t="shared" si="2"/>
        <v>50007</v>
      </c>
      <c r="L313" s="79"/>
    </row>
    <row r="314" spans="2:12" ht="54.75" customHeight="1" hidden="1">
      <c r="B314" s="21"/>
      <c r="C314" s="17" t="s">
        <v>43</v>
      </c>
      <c r="D314" s="27" t="s">
        <v>403</v>
      </c>
      <c r="E314" s="25" t="s">
        <v>173</v>
      </c>
      <c r="F314" s="28" t="s">
        <v>168</v>
      </c>
      <c r="G314" s="22" t="s">
        <v>250</v>
      </c>
      <c r="H314" s="24">
        <f t="shared" si="2"/>
        <v>50007</v>
      </c>
      <c r="I314" s="24">
        <f t="shared" si="2"/>
        <v>50007</v>
      </c>
      <c r="L314" s="79"/>
    </row>
    <row r="315" spans="2:12" ht="38.25" customHeight="1" hidden="1">
      <c r="B315" s="21"/>
      <c r="C315" s="17" t="s">
        <v>235</v>
      </c>
      <c r="D315" s="27" t="s">
        <v>403</v>
      </c>
      <c r="E315" s="25" t="s">
        <v>173</v>
      </c>
      <c r="F315" s="28" t="s">
        <v>168</v>
      </c>
      <c r="G315" s="22" t="s">
        <v>236</v>
      </c>
      <c r="H315" s="24">
        <v>50007</v>
      </c>
      <c r="I315" s="24">
        <f>H315</f>
        <v>50007</v>
      </c>
      <c r="L315" s="79"/>
    </row>
    <row r="316" spans="2:12" ht="36.75" customHeight="1" hidden="1">
      <c r="B316" s="21"/>
      <c r="C316" s="56" t="s">
        <v>27</v>
      </c>
      <c r="D316" s="27" t="s">
        <v>285</v>
      </c>
      <c r="E316" s="28" t="s">
        <v>173</v>
      </c>
      <c r="F316" s="28" t="s">
        <v>166</v>
      </c>
      <c r="G316" s="22"/>
      <c r="H316" s="24">
        <f>H317</f>
        <v>2.7</v>
      </c>
      <c r="I316" s="24">
        <f>I317</f>
        <v>0</v>
      </c>
      <c r="L316" s="79"/>
    </row>
    <row r="317" spans="2:12" ht="51.75" customHeight="1" hidden="1">
      <c r="B317" s="21"/>
      <c r="C317" s="17" t="s">
        <v>28</v>
      </c>
      <c r="D317" s="27" t="s">
        <v>29</v>
      </c>
      <c r="E317" s="28" t="s">
        <v>173</v>
      </c>
      <c r="F317" s="28" t="s">
        <v>166</v>
      </c>
      <c r="G317" s="22"/>
      <c r="H317" s="24">
        <f>H318</f>
        <v>2.7</v>
      </c>
      <c r="I317" s="24"/>
      <c r="L317" s="79"/>
    </row>
    <row r="318" spans="2:12" ht="37.5" customHeight="1" hidden="1">
      <c r="B318" s="21"/>
      <c r="C318" s="17" t="s">
        <v>194</v>
      </c>
      <c r="D318" s="27" t="s">
        <v>29</v>
      </c>
      <c r="E318" s="28" t="s">
        <v>173</v>
      </c>
      <c r="F318" s="28" t="s">
        <v>166</v>
      </c>
      <c r="G318" s="22" t="s">
        <v>192</v>
      </c>
      <c r="H318" s="24">
        <f>H319</f>
        <v>2.7</v>
      </c>
      <c r="I318" s="24"/>
      <c r="L318" s="79"/>
    </row>
    <row r="319" spans="2:12" ht="57" customHeight="1" hidden="1">
      <c r="B319" s="21"/>
      <c r="C319" s="17" t="s">
        <v>195</v>
      </c>
      <c r="D319" s="27" t="s">
        <v>29</v>
      </c>
      <c r="E319" s="28" t="s">
        <v>173</v>
      </c>
      <c r="F319" s="28" t="s">
        <v>166</v>
      </c>
      <c r="G319" s="22" t="s">
        <v>193</v>
      </c>
      <c r="H319" s="24">
        <v>2.7</v>
      </c>
      <c r="I319" s="24"/>
      <c r="L319" s="79"/>
    </row>
    <row r="320" spans="2:12" ht="43.5" customHeight="1" hidden="1">
      <c r="B320" s="21"/>
      <c r="C320" s="56" t="s">
        <v>22</v>
      </c>
      <c r="D320" s="27" t="s">
        <v>68</v>
      </c>
      <c r="E320" s="25" t="s">
        <v>173</v>
      </c>
      <c r="F320" s="51" t="s">
        <v>166</v>
      </c>
      <c r="G320" s="45"/>
      <c r="H320" s="50">
        <f>H321</f>
        <v>93.7</v>
      </c>
      <c r="I320" s="50">
        <f>I321</f>
        <v>0</v>
      </c>
      <c r="L320" s="79"/>
    </row>
    <row r="321" spans="2:12" ht="75.75" customHeight="1" hidden="1">
      <c r="B321" s="21"/>
      <c r="C321" s="17" t="s">
        <v>351</v>
      </c>
      <c r="D321" s="27" t="s">
        <v>23</v>
      </c>
      <c r="E321" s="25" t="s">
        <v>173</v>
      </c>
      <c r="F321" s="28" t="s">
        <v>166</v>
      </c>
      <c r="G321" s="45"/>
      <c r="H321" s="50">
        <f>H322</f>
        <v>93.7</v>
      </c>
      <c r="I321" s="50"/>
      <c r="L321" s="79"/>
    </row>
    <row r="322" spans="2:12" ht="32.25" customHeight="1" hidden="1">
      <c r="B322" s="21"/>
      <c r="C322" s="17" t="s">
        <v>194</v>
      </c>
      <c r="D322" s="27" t="s">
        <v>23</v>
      </c>
      <c r="E322" s="25" t="s">
        <v>173</v>
      </c>
      <c r="F322" s="28" t="s">
        <v>166</v>
      </c>
      <c r="G322" s="22" t="s">
        <v>192</v>
      </c>
      <c r="H322" s="24">
        <f>H323</f>
        <v>93.7</v>
      </c>
      <c r="I322" s="49"/>
      <c r="L322" s="79"/>
    </row>
    <row r="323" spans="2:12" ht="42.75" customHeight="1" hidden="1">
      <c r="B323" s="21"/>
      <c r="C323" s="17" t="s">
        <v>195</v>
      </c>
      <c r="D323" s="27" t="s">
        <v>23</v>
      </c>
      <c r="E323" s="25" t="s">
        <v>173</v>
      </c>
      <c r="F323" s="28" t="s">
        <v>166</v>
      </c>
      <c r="G323" s="22" t="s">
        <v>193</v>
      </c>
      <c r="H323" s="24">
        <v>93.7</v>
      </c>
      <c r="I323" s="49"/>
      <c r="L323" s="79"/>
    </row>
    <row r="324" spans="2:12" ht="76.5" customHeight="1" hidden="1">
      <c r="B324" s="21"/>
      <c r="C324" s="56" t="s">
        <v>26</v>
      </c>
      <c r="D324" s="27" t="s">
        <v>24</v>
      </c>
      <c r="E324" s="25" t="s">
        <v>173</v>
      </c>
      <c r="F324" s="51" t="s">
        <v>166</v>
      </c>
      <c r="G324" s="45"/>
      <c r="H324" s="50">
        <f>H328+H325</f>
        <v>3580</v>
      </c>
      <c r="I324" s="50">
        <f>I328+I325</f>
        <v>3580</v>
      </c>
      <c r="L324" s="79"/>
    </row>
    <row r="325" spans="2:12" ht="105" customHeight="1" hidden="1">
      <c r="B325" s="21"/>
      <c r="C325" s="17" t="s">
        <v>376</v>
      </c>
      <c r="D325" s="27" t="s">
        <v>377</v>
      </c>
      <c r="E325" s="25" t="s">
        <v>173</v>
      </c>
      <c r="F325" s="28" t="s">
        <v>166</v>
      </c>
      <c r="G325" s="22"/>
      <c r="H325" s="24">
        <f>H326</f>
        <v>981</v>
      </c>
      <c r="I325" s="75">
        <f>I326</f>
        <v>981</v>
      </c>
      <c r="L325" s="79"/>
    </row>
    <row r="326" spans="2:12" ht="26.25" customHeight="1" hidden="1">
      <c r="B326" s="21"/>
      <c r="C326" s="17" t="s">
        <v>194</v>
      </c>
      <c r="D326" s="27" t="s">
        <v>377</v>
      </c>
      <c r="E326" s="25" t="s">
        <v>173</v>
      </c>
      <c r="F326" s="28" t="s">
        <v>166</v>
      </c>
      <c r="G326" s="22">
        <v>300</v>
      </c>
      <c r="H326" s="24">
        <f>H327</f>
        <v>981</v>
      </c>
      <c r="I326" s="75">
        <f>I327</f>
        <v>981</v>
      </c>
      <c r="L326" s="79"/>
    </row>
    <row r="327" spans="2:12" ht="39.75" customHeight="1" hidden="1">
      <c r="B327" s="21"/>
      <c r="C327" s="17" t="s">
        <v>195</v>
      </c>
      <c r="D327" s="27" t="s">
        <v>377</v>
      </c>
      <c r="E327" s="25" t="s">
        <v>173</v>
      </c>
      <c r="F327" s="28" t="s">
        <v>166</v>
      </c>
      <c r="G327" s="22">
        <v>320</v>
      </c>
      <c r="H327" s="24">
        <v>981</v>
      </c>
      <c r="I327" s="75">
        <v>981</v>
      </c>
      <c r="L327" s="79"/>
    </row>
    <row r="328" spans="2:12" ht="43.5" customHeight="1" hidden="1">
      <c r="B328" s="21"/>
      <c r="C328" s="17" t="s">
        <v>378</v>
      </c>
      <c r="D328" s="27" t="s">
        <v>25</v>
      </c>
      <c r="E328" s="25" t="s">
        <v>173</v>
      </c>
      <c r="F328" s="28" t="s">
        <v>166</v>
      </c>
      <c r="G328" s="22"/>
      <c r="H328" s="24">
        <f>H329</f>
        <v>2599</v>
      </c>
      <c r="I328" s="75">
        <f>I329</f>
        <v>2599</v>
      </c>
      <c r="L328" s="79"/>
    </row>
    <row r="329" spans="2:12" ht="40.5" customHeight="1" hidden="1">
      <c r="B329" s="21"/>
      <c r="C329" s="17" t="s">
        <v>194</v>
      </c>
      <c r="D329" s="27" t="s">
        <v>25</v>
      </c>
      <c r="E329" s="25" t="s">
        <v>173</v>
      </c>
      <c r="F329" s="28" t="s">
        <v>166</v>
      </c>
      <c r="G329" s="22" t="s">
        <v>192</v>
      </c>
      <c r="H329" s="24">
        <f>H330</f>
        <v>2599</v>
      </c>
      <c r="I329" s="75">
        <f>I330</f>
        <v>2599</v>
      </c>
      <c r="L329" s="79"/>
    </row>
    <row r="330" spans="2:12" ht="47.25" customHeight="1" hidden="1">
      <c r="B330" s="21"/>
      <c r="C330" s="17" t="s">
        <v>195</v>
      </c>
      <c r="D330" s="27" t="s">
        <v>25</v>
      </c>
      <c r="E330" s="25" t="s">
        <v>173</v>
      </c>
      <c r="F330" s="28" t="s">
        <v>166</v>
      </c>
      <c r="G330" s="22" t="s">
        <v>193</v>
      </c>
      <c r="H330" s="24">
        <v>2599</v>
      </c>
      <c r="I330" s="71">
        <f>H330</f>
        <v>2599</v>
      </c>
      <c r="L330" s="79"/>
    </row>
    <row r="331" spans="2:12" s="15" customFormat="1" ht="83.25" customHeight="1" hidden="1">
      <c r="B331" s="18">
        <v>10</v>
      </c>
      <c r="C331" s="33" t="s">
        <v>366</v>
      </c>
      <c r="D331" s="19" t="s">
        <v>99</v>
      </c>
      <c r="E331" s="25"/>
      <c r="F331" s="25"/>
      <c r="G331" s="22"/>
      <c r="H331" s="41">
        <f>H332+H348</f>
        <v>180290</v>
      </c>
      <c r="I331" s="41">
        <f>I332+I348</f>
        <v>89500</v>
      </c>
      <c r="L331" s="78"/>
    </row>
    <row r="332" spans="2:12" s="15" customFormat="1" ht="78.75" customHeight="1" hidden="1">
      <c r="B332" s="18"/>
      <c r="C332" s="21" t="s">
        <v>66</v>
      </c>
      <c r="D332" s="22" t="s">
        <v>99</v>
      </c>
      <c r="E332" s="22" t="s">
        <v>170</v>
      </c>
      <c r="F332" s="22" t="s">
        <v>178</v>
      </c>
      <c r="G332" s="22"/>
      <c r="H332" s="24">
        <f>H333+H342+H339+H345</f>
        <v>174170</v>
      </c>
      <c r="I332" s="24">
        <f>I333+I342+I339+I345</f>
        <v>89500</v>
      </c>
      <c r="L332" s="78"/>
    </row>
    <row r="333" spans="2:12" s="15" customFormat="1" ht="79.5" customHeight="1" hidden="1">
      <c r="B333" s="18"/>
      <c r="C333" s="21" t="s">
        <v>337</v>
      </c>
      <c r="D333" s="22" t="s">
        <v>404</v>
      </c>
      <c r="E333" s="22" t="s">
        <v>170</v>
      </c>
      <c r="F333" s="22" t="s">
        <v>170</v>
      </c>
      <c r="G333" s="22"/>
      <c r="H333" s="24">
        <f>H334</f>
        <v>6791</v>
      </c>
      <c r="I333" s="24">
        <f>I334</f>
        <v>6791</v>
      </c>
      <c r="L333" s="78"/>
    </row>
    <row r="334" spans="2:12" s="15" customFormat="1" ht="69" customHeight="1" hidden="1">
      <c r="B334" s="18"/>
      <c r="C334" s="21" t="s">
        <v>338</v>
      </c>
      <c r="D334" s="22" t="s">
        <v>404</v>
      </c>
      <c r="E334" s="22" t="s">
        <v>170</v>
      </c>
      <c r="F334" s="22" t="s">
        <v>170</v>
      </c>
      <c r="G334" s="22"/>
      <c r="H334" s="24">
        <f>H335+H337</f>
        <v>6791</v>
      </c>
      <c r="I334" s="24">
        <f>I335+I337</f>
        <v>6791</v>
      </c>
      <c r="L334" s="78"/>
    </row>
    <row r="335" spans="2:12" s="15" customFormat="1" ht="98.25" customHeight="1" hidden="1">
      <c r="B335" s="18"/>
      <c r="C335" s="21" t="s">
        <v>202</v>
      </c>
      <c r="D335" s="22" t="s">
        <v>404</v>
      </c>
      <c r="E335" s="22" t="s">
        <v>170</v>
      </c>
      <c r="F335" s="22" t="s">
        <v>170</v>
      </c>
      <c r="G335" s="24" t="s">
        <v>200</v>
      </c>
      <c r="H335" s="24">
        <f>H336</f>
        <v>6309.6</v>
      </c>
      <c r="I335" s="24">
        <f>I336</f>
        <v>6309.6</v>
      </c>
      <c r="L335" s="78"/>
    </row>
    <row r="336" spans="2:12" s="15" customFormat="1" ht="42.75" customHeight="1" hidden="1">
      <c r="B336" s="18"/>
      <c r="C336" s="21" t="s">
        <v>219</v>
      </c>
      <c r="D336" s="22" t="s">
        <v>404</v>
      </c>
      <c r="E336" s="22" t="s">
        <v>170</v>
      </c>
      <c r="F336" s="22" t="s">
        <v>170</v>
      </c>
      <c r="G336" s="24" t="s">
        <v>220</v>
      </c>
      <c r="H336" s="24">
        <v>6309.6</v>
      </c>
      <c r="I336" s="24">
        <f>H336</f>
        <v>6309.6</v>
      </c>
      <c r="L336" s="78"/>
    </row>
    <row r="337" spans="2:12" s="15" customFormat="1" ht="37.5" customHeight="1" hidden="1">
      <c r="B337" s="18"/>
      <c r="C337" s="21" t="s">
        <v>191</v>
      </c>
      <c r="D337" s="22" t="s">
        <v>404</v>
      </c>
      <c r="E337" s="22" t="s">
        <v>170</v>
      </c>
      <c r="F337" s="22" t="s">
        <v>170</v>
      </c>
      <c r="G337" s="24" t="s">
        <v>190</v>
      </c>
      <c r="H337" s="24">
        <f>H338</f>
        <v>481.4</v>
      </c>
      <c r="I337" s="24">
        <f>I338</f>
        <v>481.4</v>
      </c>
      <c r="L337" s="78"/>
    </row>
    <row r="338" spans="2:12" s="15" customFormat="1" ht="46.5" customHeight="1" hidden="1">
      <c r="B338" s="18"/>
      <c r="C338" s="21" t="s">
        <v>197</v>
      </c>
      <c r="D338" s="22" t="s">
        <v>404</v>
      </c>
      <c r="E338" s="22" t="s">
        <v>170</v>
      </c>
      <c r="F338" s="22" t="s">
        <v>170</v>
      </c>
      <c r="G338" s="24" t="s">
        <v>196</v>
      </c>
      <c r="H338" s="24">
        <v>481.4</v>
      </c>
      <c r="I338" s="24">
        <f>H338</f>
        <v>481.4</v>
      </c>
      <c r="L338" s="78"/>
    </row>
    <row r="339" spans="2:12" s="15" customFormat="1" ht="86.25" customHeight="1" hidden="1">
      <c r="B339" s="18"/>
      <c r="C339" s="21" t="s">
        <v>336</v>
      </c>
      <c r="D339" s="22" t="s">
        <v>405</v>
      </c>
      <c r="E339" s="22" t="s">
        <v>173</v>
      </c>
      <c r="F339" s="22" t="s">
        <v>166</v>
      </c>
      <c r="G339" s="22"/>
      <c r="H339" s="24">
        <f>H341</f>
        <v>82709</v>
      </c>
      <c r="I339" s="24">
        <f>I341</f>
        <v>82709</v>
      </c>
      <c r="L339" s="78"/>
    </row>
    <row r="340" spans="2:12" s="15" customFormat="1" ht="39" customHeight="1" hidden="1">
      <c r="B340" s="18"/>
      <c r="C340" s="21" t="s">
        <v>194</v>
      </c>
      <c r="D340" s="22" t="s">
        <v>405</v>
      </c>
      <c r="E340" s="22" t="s">
        <v>173</v>
      </c>
      <c r="F340" s="22" t="s">
        <v>166</v>
      </c>
      <c r="G340" s="24" t="s">
        <v>192</v>
      </c>
      <c r="H340" s="24">
        <f>H341</f>
        <v>82709</v>
      </c>
      <c r="I340" s="24">
        <f>I341</f>
        <v>82709</v>
      </c>
      <c r="L340" s="78"/>
    </row>
    <row r="341" spans="2:12" s="15" customFormat="1" ht="54.75" customHeight="1" hidden="1">
      <c r="B341" s="18"/>
      <c r="C341" s="21" t="s">
        <v>195</v>
      </c>
      <c r="D341" s="22" t="s">
        <v>405</v>
      </c>
      <c r="E341" s="22" t="s">
        <v>173</v>
      </c>
      <c r="F341" s="22" t="s">
        <v>166</v>
      </c>
      <c r="G341" s="24" t="s">
        <v>193</v>
      </c>
      <c r="H341" s="24">
        <v>82709</v>
      </c>
      <c r="I341" s="24">
        <f>H341</f>
        <v>82709</v>
      </c>
      <c r="L341" s="78"/>
    </row>
    <row r="342" spans="2:12" s="15" customFormat="1" ht="78.75" customHeight="1" hidden="1">
      <c r="B342" s="18"/>
      <c r="C342" s="21" t="s">
        <v>75</v>
      </c>
      <c r="D342" s="22" t="s">
        <v>76</v>
      </c>
      <c r="E342" s="22" t="s">
        <v>170</v>
      </c>
      <c r="F342" s="22" t="s">
        <v>182</v>
      </c>
      <c r="G342" s="22"/>
      <c r="H342" s="24">
        <f>H343</f>
        <v>5950</v>
      </c>
      <c r="I342" s="24"/>
      <c r="L342" s="78"/>
    </row>
    <row r="343" spans="2:12" s="15" customFormat="1" ht="52.5" customHeight="1" hidden="1">
      <c r="B343" s="18"/>
      <c r="C343" s="21" t="s">
        <v>72</v>
      </c>
      <c r="D343" s="22" t="s">
        <v>76</v>
      </c>
      <c r="E343" s="22" t="s">
        <v>170</v>
      </c>
      <c r="F343" s="22" t="s">
        <v>182</v>
      </c>
      <c r="G343" s="22" t="s">
        <v>250</v>
      </c>
      <c r="H343" s="24">
        <f>H344</f>
        <v>5950</v>
      </c>
      <c r="I343" s="24"/>
      <c r="L343" s="78"/>
    </row>
    <row r="344" spans="2:12" s="15" customFormat="1" ht="42.75" customHeight="1" hidden="1">
      <c r="B344" s="18"/>
      <c r="C344" s="21" t="s">
        <v>235</v>
      </c>
      <c r="D344" s="22" t="s">
        <v>76</v>
      </c>
      <c r="E344" s="22" t="s">
        <v>170</v>
      </c>
      <c r="F344" s="22" t="s">
        <v>182</v>
      </c>
      <c r="G344" s="22" t="s">
        <v>236</v>
      </c>
      <c r="H344" s="24">
        <v>5950</v>
      </c>
      <c r="I344" s="24"/>
      <c r="L344" s="78"/>
    </row>
    <row r="345" spans="2:12" s="15" customFormat="1" ht="99.75" customHeight="1" hidden="1">
      <c r="B345" s="18"/>
      <c r="C345" s="21" t="s">
        <v>58</v>
      </c>
      <c r="D345" s="22" t="s">
        <v>59</v>
      </c>
      <c r="E345" s="22" t="s">
        <v>170</v>
      </c>
      <c r="F345" s="22" t="s">
        <v>165</v>
      </c>
      <c r="G345" s="22"/>
      <c r="H345" s="24">
        <f>H346</f>
        <v>78720</v>
      </c>
      <c r="I345" s="24"/>
      <c r="L345" s="78"/>
    </row>
    <row r="346" spans="2:12" s="15" customFormat="1" ht="40.5" customHeight="1" hidden="1">
      <c r="B346" s="18"/>
      <c r="C346" s="21" t="s">
        <v>214</v>
      </c>
      <c r="D346" s="22" t="s">
        <v>59</v>
      </c>
      <c r="E346" s="22" t="s">
        <v>170</v>
      </c>
      <c r="F346" s="22" t="s">
        <v>165</v>
      </c>
      <c r="G346" s="22" t="s">
        <v>215</v>
      </c>
      <c r="H346" s="24">
        <f>H347</f>
        <v>78720</v>
      </c>
      <c r="I346" s="24"/>
      <c r="L346" s="78"/>
    </row>
    <row r="347" spans="2:12" s="15" customFormat="1" ht="34.5" customHeight="1" hidden="1">
      <c r="B347" s="18"/>
      <c r="C347" s="21" t="s">
        <v>256</v>
      </c>
      <c r="D347" s="22" t="s">
        <v>59</v>
      </c>
      <c r="E347" s="22" t="s">
        <v>170</v>
      </c>
      <c r="F347" s="22" t="s">
        <v>165</v>
      </c>
      <c r="G347" s="22" t="s">
        <v>257</v>
      </c>
      <c r="H347" s="24">
        <v>78720</v>
      </c>
      <c r="I347" s="24"/>
      <c r="L347" s="78"/>
    </row>
    <row r="348" spans="2:12" s="15" customFormat="1" ht="71.25" customHeight="1" hidden="1">
      <c r="B348" s="18"/>
      <c r="C348" s="21" t="s">
        <v>62</v>
      </c>
      <c r="D348" s="22" t="s">
        <v>63</v>
      </c>
      <c r="E348" s="22" t="s">
        <v>170</v>
      </c>
      <c r="F348" s="22" t="s">
        <v>165</v>
      </c>
      <c r="G348" s="22"/>
      <c r="H348" s="24">
        <f>H349</f>
        <v>6120</v>
      </c>
      <c r="I348" s="24">
        <f>I349</f>
        <v>0</v>
      </c>
      <c r="L348" s="78"/>
    </row>
    <row r="349" spans="2:12" s="15" customFormat="1" ht="51" customHeight="1" hidden="1">
      <c r="B349" s="18"/>
      <c r="C349" s="21" t="s">
        <v>64</v>
      </c>
      <c r="D349" s="22" t="s">
        <v>65</v>
      </c>
      <c r="E349" s="22" t="s">
        <v>170</v>
      </c>
      <c r="F349" s="22" t="s">
        <v>165</v>
      </c>
      <c r="G349" s="22"/>
      <c r="H349" s="24">
        <f>H350</f>
        <v>6120</v>
      </c>
      <c r="I349" s="24"/>
      <c r="L349" s="78"/>
    </row>
    <row r="350" spans="2:12" s="15" customFormat="1" ht="27.75" customHeight="1" hidden="1">
      <c r="B350" s="18"/>
      <c r="C350" s="21" t="s">
        <v>214</v>
      </c>
      <c r="D350" s="22" t="s">
        <v>65</v>
      </c>
      <c r="E350" s="22" t="s">
        <v>170</v>
      </c>
      <c r="F350" s="22" t="s">
        <v>165</v>
      </c>
      <c r="G350" s="22" t="s">
        <v>215</v>
      </c>
      <c r="H350" s="24">
        <f>H351</f>
        <v>6120</v>
      </c>
      <c r="I350" s="24"/>
      <c r="L350" s="78"/>
    </row>
    <row r="351" spans="2:12" s="15" customFormat="1" ht="65.25" customHeight="1" hidden="1">
      <c r="B351" s="18"/>
      <c r="C351" s="21" t="s">
        <v>17</v>
      </c>
      <c r="D351" s="22" t="s">
        <v>65</v>
      </c>
      <c r="E351" s="22" t="s">
        <v>170</v>
      </c>
      <c r="F351" s="22" t="s">
        <v>165</v>
      </c>
      <c r="G351" s="22" t="s">
        <v>221</v>
      </c>
      <c r="H351" s="24">
        <v>6120</v>
      </c>
      <c r="I351" s="24"/>
      <c r="L351" s="78"/>
    </row>
    <row r="352" spans="2:12" s="15" customFormat="1" ht="87" customHeight="1" hidden="1">
      <c r="B352" s="18">
        <v>11</v>
      </c>
      <c r="C352" s="33" t="s">
        <v>356</v>
      </c>
      <c r="D352" s="42" t="s">
        <v>100</v>
      </c>
      <c r="E352" s="23"/>
      <c r="F352" s="23"/>
      <c r="G352" s="22" t="s">
        <v>381</v>
      </c>
      <c r="H352" s="41">
        <f>H353</f>
        <v>17278.5</v>
      </c>
      <c r="I352" s="41">
        <f>I353</f>
        <v>0</v>
      </c>
      <c r="L352" s="78"/>
    </row>
    <row r="353" spans="2:12" s="15" customFormat="1" ht="34.5" customHeight="1" hidden="1">
      <c r="B353" s="21"/>
      <c r="C353" s="21" t="s">
        <v>167</v>
      </c>
      <c r="D353" s="22" t="s">
        <v>315</v>
      </c>
      <c r="E353" s="22" t="s">
        <v>168</v>
      </c>
      <c r="F353" s="22" t="s">
        <v>178</v>
      </c>
      <c r="G353" s="22"/>
      <c r="H353" s="20">
        <f>H354</f>
        <v>17278.5</v>
      </c>
      <c r="I353" s="20">
        <f>I354</f>
        <v>0</v>
      </c>
      <c r="L353" s="78"/>
    </row>
    <row r="354" spans="2:12" s="15" customFormat="1" ht="39" customHeight="1" hidden="1">
      <c r="B354" s="21"/>
      <c r="C354" s="21" t="s">
        <v>177</v>
      </c>
      <c r="D354" s="22" t="s">
        <v>315</v>
      </c>
      <c r="E354" s="22" t="s">
        <v>168</v>
      </c>
      <c r="F354" s="22" t="s">
        <v>176</v>
      </c>
      <c r="G354" s="22"/>
      <c r="H354" s="24">
        <f>H355+H365+H362+H367</f>
        <v>17278.5</v>
      </c>
      <c r="I354" s="24">
        <f>I365</f>
        <v>0</v>
      </c>
      <c r="L354" s="78"/>
    </row>
    <row r="355" spans="2:12" s="15" customFormat="1" ht="51.75" customHeight="1" hidden="1">
      <c r="B355" s="21"/>
      <c r="C355" s="21" t="s">
        <v>274</v>
      </c>
      <c r="D355" s="22" t="s">
        <v>315</v>
      </c>
      <c r="E355" s="22" t="s">
        <v>168</v>
      </c>
      <c r="F355" s="22" t="s">
        <v>176</v>
      </c>
      <c r="G355" s="22"/>
      <c r="H355" s="24">
        <f>H356+H358+H360</f>
        <v>12285.3</v>
      </c>
      <c r="I355" s="24"/>
      <c r="L355" s="78"/>
    </row>
    <row r="356" spans="2:12" s="15" customFormat="1" ht="104.25" customHeight="1" hidden="1">
      <c r="B356" s="21"/>
      <c r="C356" s="21" t="s">
        <v>202</v>
      </c>
      <c r="D356" s="22" t="s">
        <v>315</v>
      </c>
      <c r="E356" s="22" t="s">
        <v>168</v>
      </c>
      <c r="F356" s="22" t="s">
        <v>176</v>
      </c>
      <c r="G356" s="22" t="s">
        <v>200</v>
      </c>
      <c r="H356" s="24">
        <f>H357</f>
        <v>10755.3</v>
      </c>
      <c r="I356" s="24"/>
      <c r="L356" s="78"/>
    </row>
    <row r="357" spans="2:12" s="15" customFormat="1" ht="39" customHeight="1" hidden="1">
      <c r="B357" s="21"/>
      <c r="C357" s="21" t="s">
        <v>219</v>
      </c>
      <c r="D357" s="22" t="s">
        <v>315</v>
      </c>
      <c r="E357" s="22" t="s">
        <v>168</v>
      </c>
      <c r="F357" s="22" t="s">
        <v>176</v>
      </c>
      <c r="G357" s="22" t="s">
        <v>220</v>
      </c>
      <c r="H357" s="24">
        <v>10755.3</v>
      </c>
      <c r="I357" s="24"/>
      <c r="L357" s="78"/>
    </row>
    <row r="358" spans="2:12" s="15" customFormat="1" ht="35.25" customHeight="1" hidden="1">
      <c r="B358" s="21"/>
      <c r="C358" s="21" t="s">
        <v>191</v>
      </c>
      <c r="D358" s="22" t="s">
        <v>315</v>
      </c>
      <c r="E358" s="22" t="s">
        <v>168</v>
      </c>
      <c r="F358" s="22" t="s">
        <v>176</v>
      </c>
      <c r="G358" s="22" t="s">
        <v>190</v>
      </c>
      <c r="H358" s="24">
        <f>H359</f>
        <v>1504</v>
      </c>
      <c r="I358" s="24"/>
      <c r="L358" s="78"/>
    </row>
    <row r="359" spans="2:12" s="15" customFormat="1" ht="51.75" customHeight="1" hidden="1">
      <c r="B359" s="21"/>
      <c r="C359" s="21" t="s">
        <v>197</v>
      </c>
      <c r="D359" s="22" t="s">
        <v>315</v>
      </c>
      <c r="E359" s="22" t="s">
        <v>168</v>
      </c>
      <c r="F359" s="22" t="s">
        <v>176</v>
      </c>
      <c r="G359" s="22" t="s">
        <v>196</v>
      </c>
      <c r="H359" s="24">
        <v>1504</v>
      </c>
      <c r="I359" s="24"/>
      <c r="L359" s="78"/>
    </row>
    <row r="360" spans="2:12" s="15" customFormat="1" ht="33" customHeight="1" hidden="1">
      <c r="B360" s="21"/>
      <c r="C360" s="21" t="s">
        <v>214</v>
      </c>
      <c r="D360" s="22" t="s">
        <v>315</v>
      </c>
      <c r="E360" s="22" t="s">
        <v>168</v>
      </c>
      <c r="F360" s="22" t="s">
        <v>176</v>
      </c>
      <c r="G360" s="22" t="s">
        <v>215</v>
      </c>
      <c r="H360" s="24">
        <f>H361</f>
        <v>26</v>
      </c>
      <c r="I360" s="24"/>
      <c r="L360" s="78"/>
    </row>
    <row r="361" spans="2:12" s="15" customFormat="1" ht="41.25" customHeight="1" hidden="1">
      <c r="B361" s="21"/>
      <c r="C361" s="21" t="s">
        <v>216</v>
      </c>
      <c r="D361" s="22" t="s">
        <v>315</v>
      </c>
      <c r="E361" s="22" t="s">
        <v>168</v>
      </c>
      <c r="F361" s="22" t="s">
        <v>176</v>
      </c>
      <c r="G361" s="22" t="s">
        <v>217</v>
      </c>
      <c r="H361" s="24">
        <v>26</v>
      </c>
      <c r="I361" s="24"/>
      <c r="L361" s="78"/>
    </row>
    <row r="362" spans="2:12" s="15" customFormat="1" ht="51" customHeight="1" hidden="1">
      <c r="B362" s="21"/>
      <c r="C362" s="21" t="s">
        <v>122</v>
      </c>
      <c r="D362" s="22" t="s">
        <v>119</v>
      </c>
      <c r="E362" s="22" t="s">
        <v>168</v>
      </c>
      <c r="F362" s="22" t="s">
        <v>176</v>
      </c>
      <c r="G362" s="22"/>
      <c r="H362" s="24">
        <f>H363</f>
        <v>790.2</v>
      </c>
      <c r="I362" s="24"/>
      <c r="L362" s="78"/>
    </row>
    <row r="363" spans="2:12" s="15" customFormat="1" ht="42.75" customHeight="1" hidden="1">
      <c r="B363" s="21"/>
      <c r="C363" s="21" t="s">
        <v>191</v>
      </c>
      <c r="D363" s="22" t="s">
        <v>119</v>
      </c>
      <c r="E363" s="22" t="s">
        <v>168</v>
      </c>
      <c r="F363" s="22" t="s">
        <v>176</v>
      </c>
      <c r="G363" s="22" t="s">
        <v>190</v>
      </c>
      <c r="H363" s="24">
        <f>H364</f>
        <v>790.2</v>
      </c>
      <c r="I363" s="24"/>
      <c r="L363" s="78"/>
    </row>
    <row r="364" spans="2:12" s="15" customFormat="1" ht="45" customHeight="1" hidden="1">
      <c r="B364" s="21"/>
      <c r="C364" s="21" t="s">
        <v>197</v>
      </c>
      <c r="D364" s="22" t="s">
        <v>119</v>
      </c>
      <c r="E364" s="22" t="s">
        <v>168</v>
      </c>
      <c r="F364" s="22" t="s">
        <v>176</v>
      </c>
      <c r="G364" s="22" t="s">
        <v>196</v>
      </c>
      <c r="H364" s="24">
        <v>790.2</v>
      </c>
      <c r="I364" s="24"/>
      <c r="L364" s="78"/>
    </row>
    <row r="365" spans="2:12" s="15" customFormat="1" ht="34.5" customHeight="1" hidden="1">
      <c r="B365" s="21"/>
      <c r="C365" s="21" t="s">
        <v>214</v>
      </c>
      <c r="D365" s="22" t="s">
        <v>316</v>
      </c>
      <c r="E365" s="22" t="s">
        <v>168</v>
      </c>
      <c r="F365" s="22" t="s">
        <v>176</v>
      </c>
      <c r="G365" s="22" t="s">
        <v>215</v>
      </c>
      <c r="H365" s="24">
        <f>H366</f>
        <v>1000</v>
      </c>
      <c r="I365" s="21"/>
      <c r="L365" s="78"/>
    </row>
    <row r="366" spans="2:12" s="15" customFormat="1" ht="90" customHeight="1" hidden="1">
      <c r="B366" s="21"/>
      <c r="C366" s="21" t="s">
        <v>17</v>
      </c>
      <c r="D366" s="22" t="s">
        <v>316</v>
      </c>
      <c r="E366" s="22" t="s">
        <v>168</v>
      </c>
      <c r="F366" s="22" t="s">
        <v>176</v>
      </c>
      <c r="G366" s="22" t="s">
        <v>221</v>
      </c>
      <c r="H366" s="24">
        <v>1000</v>
      </c>
      <c r="I366" s="21"/>
      <c r="L366" s="78"/>
    </row>
    <row r="367" spans="2:12" s="15" customFormat="1" ht="84.75" customHeight="1" hidden="1">
      <c r="B367" s="21"/>
      <c r="C367" s="21" t="s">
        <v>60</v>
      </c>
      <c r="D367" s="22" t="s">
        <v>53</v>
      </c>
      <c r="E367" s="22" t="s">
        <v>168</v>
      </c>
      <c r="F367" s="22" t="s">
        <v>176</v>
      </c>
      <c r="G367" s="22"/>
      <c r="H367" s="24">
        <f>H368</f>
        <v>3203</v>
      </c>
      <c r="I367" s="21"/>
      <c r="L367" s="78"/>
    </row>
    <row r="368" spans="2:12" s="15" customFormat="1" ht="42" customHeight="1" hidden="1">
      <c r="B368" s="21"/>
      <c r="C368" s="21" t="s">
        <v>191</v>
      </c>
      <c r="D368" s="22" t="s">
        <v>53</v>
      </c>
      <c r="E368" s="22" t="s">
        <v>168</v>
      </c>
      <c r="F368" s="22" t="s">
        <v>176</v>
      </c>
      <c r="G368" s="22" t="s">
        <v>190</v>
      </c>
      <c r="H368" s="24">
        <f>H369</f>
        <v>3203</v>
      </c>
      <c r="I368" s="21"/>
      <c r="L368" s="78"/>
    </row>
    <row r="369" spans="2:12" s="15" customFormat="1" ht="52.5" customHeight="1" hidden="1">
      <c r="B369" s="21"/>
      <c r="C369" s="21" t="s">
        <v>197</v>
      </c>
      <c r="D369" s="22" t="s">
        <v>53</v>
      </c>
      <c r="E369" s="22" t="s">
        <v>168</v>
      </c>
      <c r="F369" s="22" t="s">
        <v>176</v>
      </c>
      <c r="G369" s="22" t="s">
        <v>196</v>
      </c>
      <c r="H369" s="24">
        <v>3203</v>
      </c>
      <c r="I369" s="21"/>
      <c r="L369" s="78"/>
    </row>
    <row r="370" spans="2:12" ht="78.75" customHeight="1" hidden="1">
      <c r="B370" s="18">
        <v>12</v>
      </c>
      <c r="C370" s="33" t="s">
        <v>372</v>
      </c>
      <c r="D370" s="42" t="s">
        <v>90</v>
      </c>
      <c r="E370" s="23"/>
      <c r="F370" s="23"/>
      <c r="G370" s="22"/>
      <c r="H370" s="41">
        <f>H371+H374+H386+H393</f>
        <v>424072.70000000007</v>
      </c>
      <c r="I370" s="41">
        <f>I371+I374+I386+I393</f>
        <v>26018</v>
      </c>
      <c r="L370" s="79"/>
    </row>
    <row r="371" spans="2:12" ht="48.75" customHeight="1" hidden="1">
      <c r="B371" s="37"/>
      <c r="C371" s="47" t="s">
        <v>261</v>
      </c>
      <c r="D371" s="51" t="s">
        <v>317</v>
      </c>
      <c r="E371" s="40" t="s">
        <v>253</v>
      </c>
      <c r="F371" s="40" t="s">
        <v>165</v>
      </c>
      <c r="G371" s="47"/>
      <c r="H371" s="50">
        <f>H372</f>
        <v>36177</v>
      </c>
      <c r="I371" s="26"/>
      <c r="L371" s="79"/>
    </row>
    <row r="372" spans="2:12" ht="30.75" customHeight="1" hidden="1">
      <c r="B372" s="37"/>
      <c r="C372" s="27" t="s">
        <v>262</v>
      </c>
      <c r="D372" s="28" t="s">
        <v>318</v>
      </c>
      <c r="E372" s="25" t="s">
        <v>253</v>
      </c>
      <c r="F372" s="25" t="s">
        <v>165</v>
      </c>
      <c r="G372" s="27" t="s">
        <v>263</v>
      </c>
      <c r="H372" s="24">
        <f>H373</f>
        <v>36177</v>
      </c>
      <c r="I372" s="26"/>
      <c r="L372" s="79"/>
    </row>
    <row r="373" spans="2:12" ht="34.5" customHeight="1" hidden="1">
      <c r="B373" s="37"/>
      <c r="C373" s="27" t="s">
        <v>262</v>
      </c>
      <c r="D373" s="28" t="s">
        <v>318</v>
      </c>
      <c r="E373" s="25" t="s">
        <v>253</v>
      </c>
      <c r="F373" s="25" t="s">
        <v>165</v>
      </c>
      <c r="G373" s="27" t="s">
        <v>264</v>
      </c>
      <c r="H373" s="24">
        <v>36177</v>
      </c>
      <c r="I373" s="26"/>
      <c r="L373" s="79"/>
    </row>
    <row r="374" spans="2:12" ht="61.5" customHeight="1" hidden="1">
      <c r="B374" s="37"/>
      <c r="C374" s="45" t="s">
        <v>16</v>
      </c>
      <c r="D374" s="45" t="s">
        <v>101</v>
      </c>
      <c r="E374" s="40" t="s">
        <v>165</v>
      </c>
      <c r="F374" s="40" t="s">
        <v>253</v>
      </c>
      <c r="G374" s="45"/>
      <c r="H374" s="50">
        <f>H381+H379+H375</f>
        <v>8070.4</v>
      </c>
      <c r="I374" s="53">
        <f>I381</f>
        <v>5560</v>
      </c>
      <c r="L374" s="79"/>
    </row>
    <row r="375" spans="2:12" ht="35.25" customHeight="1" hidden="1">
      <c r="B375" s="37"/>
      <c r="C375" s="22" t="s">
        <v>210</v>
      </c>
      <c r="D375" s="22" t="s">
        <v>126</v>
      </c>
      <c r="E375" s="40" t="s">
        <v>165</v>
      </c>
      <c r="F375" s="40" t="s">
        <v>253</v>
      </c>
      <c r="G375" s="22"/>
      <c r="H375" s="24">
        <f>H376</f>
        <v>580.4</v>
      </c>
      <c r="I375" s="31"/>
      <c r="L375" s="79"/>
    </row>
    <row r="376" spans="2:12" ht="42" customHeight="1" hidden="1">
      <c r="B376" s="37"/>
      <c r="C376" s="22" t="s">
        <v>211</v>
      </c>
      <c r="D376" s="22" t="s">
        <v>127</v>
      </c>
      <c r="E376" s="40" t="s">
        <v>165</v>
      </c>
      <c r="F376" s="40" t="s">
        <v>253</v>
      </c>
      <c r="G376" s="22"/>
      <c r="H376" s="24">
        <f>H377</f>
        <v>580.4</v>
      </c>
      <c r="I376" s="31"/>
      <c r="L376" s="79"/>
    </row>
    <row r="377" spans="2:12" ht="96" customHeight="1" hidden="1">
      <c r="B377" s="37"/>
      <c r="C377" s="22" t="s">
        <v>202</v>
      </c>
      <c r="D377" s="22" t="s">
        <v>127</v>
      </c>
      <c r="E377" s="40" t="s">
        <v>165</v>
      </c>
      <c r="F377" s="40" t="s">
        <v>253</v>
      </c>
      <c r="G377" s="22">
        <v>100</v>
      </c>
      <c r="H377" s="24">
        <f>H378</f>
        <v>580.4</v>
      </c>
      <c r="I377" s="31"/>
      <c r="L377" s="79"/>
    </row>
    <row r="378" spans="2:12" ht="36.75" customHeight="1" hidden="1">
      <c r="B378" s="37"/>
      <c r="C378" s="22" t="s">
        <v>203</v>
      </c>
      <c r="D378" s="22" t="s">
        <v>127</v>
      </c>
      <c r="E378" s="40" t="s">
        <v>165</v>
      </c>
      <c r="F378" s="40" t="s">
        <v>253</v>
      </c>
      <c r="G378" s="22">
        <v>120</v>
      </c>
      <c r="H378" s="24">
        <v>580.4</v>
      </c>
      <c r="I378" s="31"/>
      <c r="L378" s="79"/>
    </row>
    <row r="379" spans="2:12" ht="42" customHeight="1" hidden="1">
      <c r="B379" s="37"/>
      <c r="C379" s="22" t="s">
        <v>191</v>
      </c>
      <c r="D379" s="22" t="s">
        <v>123</v>
      </c>
      <c r="E379" s="40" t="s">
        <v>165</v>
      </c>
      <c r="F379" s="40" t="s">
        <v>253</v>
      </c>
      <c r="G379" s="22" t="s">
        <v>190</v>
      </c>
      <c r="H379" s="24">
        <f>H380</f>
        <v>1930</v>
      </c>
      <c r="I379" s="31"/>
      <c r="L379" s="79"/>
    </row>
    <row r="380" spans="2:12" ht="45" customHeight="1" hidden="1">
      <c r="B380" s="37"/>
      <c r="C380" s="22" t="s">
        <v>197</v>
      </c>
      <c r="D380" s="22" t="s">
        <v>123</v>
      </c>
      <c r="E380" s="40" t="s">
        <v>165</v>
      </c>
      <c r="F380" s="40" t="s">
        <v>253</v>
      </c>
      <c r="G380" s="22" t="s">
        <v>196</v>
      </c>
      <c r="H380" s="24">
        <v>1930</v>
      </c>
      <c r="I380" s="31"/>
      <c r="L380" s="79"/>
    </row>
    <row r="381" spans="2:12" ht="134.25" customHeight="1" hidden="1">
      <c r="B381" s="37"/>
      <c r="C381" s="22" t="s">
        <v>7</v>
      </c>
      <c r="D381" s="22" t="s">
        <v>406</v>
      </c>
      <c r="E381" s="25" t="s">
        <v>165</v>
      </c>
      <c r="F381" s="25" t="s">
        <v>253</v>
      </c>
      <c r="G381" s="22"/>
      <c r="H381" s="24">
        <f>H382+H384</f>
        <v>5560</v>
      </c>
      <c r="I381" s="24">
        <f>I382+I384</f>
        <v>5560</v>
      </c>
      <c r="L381" s="79"/>
    </row>
    <row r="382" spans="2:12" ht="94.5" customHeight="1" hidden="1">
      <c r="B382" s="37"/>
      <c r="C382" s="21" t="s">
        <v>202</v>
      </c>
      <c r="D382" s="22" t="s">
        <v>406</v>
      </c>
      <c r="E382" s="25" t="s">
        <v>165</v>
      </c>
      <c r="F382" s="25" t="s">
        <v>253</v>
      </c>
      <c r="G382" s="22" t="s">
        <v>200</v>
      </c>
      <c r="H382" s="24">
        <f>H383</f>
        <v>5514.6</v>
      </c>
      <c r="I382" s="31">
        <f>I383</f>
        <v>5514.6</v>
      </c>
      <c r="L382" s="79"/>
    </row>
    <row r="383" spans="2:12" ht="41.25" customHeight="1" hidden="1">
      <c r="B383" s="37"/>
      <c r="C383" s="21" t="s">
        <v>203</v>
      </c>
      <c r="D383" s="22" t="s">
        <v>406</v>
      </c>
      <c r="E383" s="25" t="s">
        <v>165</v>
      </c>
      <c r="F383" s="25" t="s">
        <v>253</v>
      </c>
      <c r="G383" s="22" t="s">
        <v>201</v>
      </c>
      <c r="H383" s="24">
        <v>5514.6</v>
      </c>
      <c r="I383" s="31">
        <f>H383</f>
        <v>5514.6</v>
      </c>
      <c r="L383" s="79"/>
    </row>
    <row r="384" spans="2:12" ht="30" customHeight="1" hidden="1">
      <c r="B384" s="37"/>
      <c r="C384" s="21" t="s">
        <v>191</v>
      </c>
      <c r="D384" s="22" t="s">
        <v>406</v>
      </c>
      <c r="E384" s="25" t="s">
        <v>165</v>
      </c>
      <c r="F384" s="25" t="s">
        <v>253</v>
      </c>
      <c r="G384" s="22" t="s">
        <v>190</v>
      </c>
      <c r="H384" s="24">
        <f>H385</f>
        <v>45.4</v>
      </c>
      <c r="I384" s="31">
        <f>I385</f>
        <v>45.4</v>
      </c>
      <c r="L384" s="79"/>
    </row>
    <row r="385" spans="2:12" ht="41.25" customHeight="1" hidden="1">
      <c r="B385" s="37"/>
      <c r="C385" s="21" t="s">
        <v>197</v>
      </c>
      <c r="D385" s="22" t="s">
        <v>406</v>
      </c>
      <c r="E385" s="25" t="s">
        <v>165</v>
      </c>
      <c r="F385" s="25" t="s">
        <v>253</v>
      </c>
      <c r="G385" s="22" t="s">
        <v>196</v>
      </c>
      <c r="H385" s="24">
        <v>45.4</v>
      </c>
      <c r="I385" s="31">
        <f>H385</f>
        <v>45.4</v>
      </c>
      <c r="L385" s="79"/>
    </row>
    <row r="386" spans="2:12" ht="62.25" customHeight="1" hidden="1">
      <c r="B386" s="37"/>
      <c r="C386" s="45" t="s">
        <v>41</v>
      </c>
      <c r="D386" s="51" t="s">
        <v>319</v>
      </c>
      <c r="E386" s="40" t="s">
        <v>165</v>
      </c>
      <c r="F386" s="40" t="s">
        <v>168</v>
      </c>
      <c r="G386" s="47"/>
      <c r="H386" s="50">
        <f>H387+H389+H391</f>
        <v>16750</v>
      </c>
      <c r="I386" s="31"/>
      <c r="L386" s="79"/>
    </row>
    <row r="387" spans="2:12" ht="45.75" customHeight="1" hidden="1">
      <c r="B387" s="37"/>
      <c r="C387" s="21" t="s">
        <v>191</v>
      </c>
      <c r="D387" s="28" t="s">
        <v>320</v>
      </c>
      <c r="E387" s="25" t="s">
        <v>165</v>
      </c>
      <c r="F387" s="25" t="s">
        <v>168</v>
      </c>
      <c r="G387" s="27" t="s">
        <v>190</v>
      </c>
      <c r="H387" s="24">
        <f>H388</f>
        <v>400</v>
      </c>
      <c r="I387" s="31"/>
      <c r="L387" s="79"/>
    </row>
    <row r="388" spans="2:12" ht="47.25" customHeight="1" hidden="1">
      <c r="B388" s="37"/>
      <c r="C388" s="21" t="s">
        <v>197</v>
      </c>
      <c r="D388" s="28" t="s">
        <v>320</v>
      </c>
      <c r="E388" s="25" t="s">
        <v>165</v>
      </c>
      <c r="F388" s="25" t="s">
        <v>168</v>
      </c>
      <c r="G388" s="27" t="s">
        <v>196</v>
      </c>
      <c r="H388" s="24">
        <v>400</v>
      </c>
      <c r="I388" s="31"/>
      <c r="L388" s="79"/>
    </row>
    <row r="389" spans="2:12" ht="42.75" customHeight="1" hidden="1">
      <c r="B389" s="37"/>
      <c r="C389" s="21" t="s">
        <v>191</v>
      </c>
      <c r="D389" s="28" t="s">
        <v>320</v>
      </c>
      <c r="E389" s="25" t="s">
        <v>165</v>
      </c>
      <c r="F389" s="25" t="s">
        <v>175</v>
      </c>
      <c r="G389" s="27" t="s">
        <v>190</v>
      </c>
      <c r="H389" s="24">
        <f>H390</f>
        <v>350</v>
      </c>
      <c r="I389" s="31"/>
      <c r="L389" s="79"/>
    </row>
    <row r="390" spans="2:12" ht="48.75" customHeight="1" hidden="1">
      <c r="B390" s="37"/>
      <c r="C390" s="21" t="s">
        <v>197</v>
      </c>
      <c r="D390" s="28" t="s">
        <v>320</v>
      </c>
      <c r="E390" s="25" t="s">
        <v>165</v>
      </c>
      <c r="F390" s="25" t="s">
        <v>175</v>
      </c>
      <c r="G390" s="27" t="s">
        <v>196</v>
      </c>
      <c r="H390" s="24">
        <f>250+100</f>
        <v>350</v>
      </c>
      <c r="I390" s="31"/>
      <c r="L390" s="79"/>
    </row>
    <row r="391" spans="2:12" ht="37.5" customHeight="1" hidden="1">
      <c r="B391" s="37"/>
      <c r="C391" s="27" t="s">
        <v>194</v>
      </c>
      <c r="D391" s="28" t="s">
        <v>320</v>
      </c>
      <c r="E391" s="25" t="s">
        <v>173</v>
      </c>
      <c r="F391" s="25" t="s">
        <v>165</v>
      </c>
      <c r="G391" s="27" t="s">
        <v>192</v>
      </c>
      <c r="H391" s="24">
        <f>H392</f>
        <v>16000</v>
      </c>
      <c r="I391" s="31"/>
      <c r="L391" s="79"/>
    </row>
    <row r="392" spans="2:12" ht="46.5" customHeight="1" hidden="1">
      <c r="B392" s="37"/>
      <c r="C392" s="27" t="s">
        <v>265</v>
      </c>
      <c r="D392" s="28" t="s">
        <v>320</v>
      </c>
      <c r="E392" s="25" t="s">
        <v>173</v>
      </c>
      <c r="F392" s="25" t="s">
        <v>165</v>
      </c>
      <c r="G392" s="27" t="s">
        <v>113</v>
      </c>
      <c r="H392" s="24">
        <v>16000</v>
      </c>
      <c r="I392" s="31"/>
      <c r="L392" s="79"/>
    </row>
    <row r="393" spans="2:12" ht="39.75" customHeight="1" hidden="1">
      <c r="B393" s="37"/>
      <c r="C393" s="45" t="s">
        <v>273</v>
      </c>
      <c r="D393" s="51" t="s">
        <v>321</v>
      </c>
      <c r="E393" s="40"/>
      <c r="F393" s="40"/>
      <c r="G393" s="45"/>
      <c r="H393" s="50">
        <f>H394+H397+H409+H435+H459</f>
        <v>363075.30000000005</v>
      </c>
      <c r="I393" s="50">
        <f>I394+I397+I410+I435+I459</f>
        <v>20458</v>
      </c>
      <c r="L393" s="79"/>
    </row>
    <row r="394" spans="2:12" ht="41.25" customHeight="1" hidden="1">
      <c r="B394" s="37"/>
      <c r="C394" s="21" t="s">
        <v>272</v>
      </c>
      <c r="D394" s="28" t="s">
        <v>322</v>
      </c>
      <c r="E394" s="25" t="s">
        <v>165</v>
      </c>
      <c r="F394" s="25" t="s">
        <v>182</v>
      </c>
      <c r="G394" s="57"/>
      <c r="H394" s="24">
        <f>H395</f>
        <v>4152.1</v>
      </c>
      <c r="I394" s="31"/>
      <c r="L394" s="79"/>
    </row>
    <row r="395" spans="2:12" ht="93" customHeight="1" hidden="1">
      <c r="B395" s="37"/>
      <c r="C395" s="21" t="s">
        <v>202</v>
      </c>
      <c r="D395" s="28" t="s">
        <v>322</v>
      </c>
      <c r="E395" s="25" t="s">
        <v>165</v>
      </c>
      <c r="F395" s="25" t="s">
        <v>182</v>
      </c>
      <c r="G395" s="27" t="s">
        <v>200</v>
      </c>
      <c r="H395" s="24">
        <f>H396</f>
        <v>4152.1</v>
      </c>
      <c r="I395" s="31"/>
      <c r="L395" s="79"/>
    </row>
    <row r="396" spans="2:12" ht="41.25" customHeight="1" hidden="1">
      <c r="B396" s="37"/>
      <c r="C396" s="21" t="s">
        <v>203</v>
      </c>
      <c r="D396" s="28" t="s">
        <v>322</v>
      </c>
      <c r="E396" s="25" t="s">
        <v>165</v>
      </c>
      <c r="F396" s="25" t="s">
        <v>182</v>
      </c>
      <c r="G396" s="27" t="s">
        <v>201</v>
      </c>
      <c r="H396" s="24">
        <v>4152.1</v>
      </c>
      <c r="I396" s="31"/>
      <c r="L396" s="79"/>
    </row>
    <row r="397" spans="2:12" ht="33.75" customHeight="1" hidden="1">
      <c r="B397" s="37"/>
      <c r="C397" s="21" t="s">
        <v>210</v>
      </c>
      <c r="D397" s="28" t="s">
        <v>322</v>
      </c>
      <c r="E397" s="25" t="s">
        <v>165</v>
      </c>
      <c r="F397" s="25" t="s">
        <v>168</v>
      </c>
      <c r="G397" s="27"/>
      <c r="H397" s="24">
        <f>H398+H401+H404</f>
        <v>242354.90000000002</v>
      </c>
      <c r="I397" s="31"/>
      <c r="L397" s="79"/>
    </row>
    <row r="398" spans="2:12" ht="30" customHeight="1" hidden="1">
      <c r="B398" s="37"/>
      <c r="C398" s="21" t="s">
        <v>211</v>
      </c>
      <c r="D398" s="25" t="s">
        <v>323</v>
      </c>
      <c r="E398" s="25" t="s">
        <v>165</v>
      </c>
      <c r="F398" s="25" t="s">
        <v>168</v>
      </c>
      <c r="G398" s="27"/>
      <c r="H398" s="24">
        <f>H399</f>
        <v>91542.8</v>
      </c>
      <c r="I398" s="31"/>
      <c r="L398" s="79"/>
    </row>
    <row r="399" spans="2:12" ht="91.5" customHeight="1" hidden="1">
      <c r="B399" s="37"/>
      <c r="C399" s="21" t="s">
        <v>202</v>
      </c>
      <c r="D399" s="25" t="s">
        <v>323</v>
      </c>
      <c r="E399" s="25" t="s">
        <v>165</v>
      </c>
      <c r="F399" s="25" t="s">
        <v>168</v>
      </c>
      <c r="G399" s="25" t="s">
        <v>200</v>
      </c>
      <c r="H399" s="24">
        <f>H400</f>
        <v>91542.8</v>
      </c>
      <c r="I399" s="31"/>
      <c r="L399" s="79"/>
    </row>
    <row r="400" spans="2:12" ht="38.25" customHeight="1" hidden="1">
      <c r="B400" s="37"/>
      <c r="C400" s="21" t="s">
        <v>203</v>
      </c>
      <c r="D400" s="25" t="s">
        <v>323</v>
      </c>
      <c r="E400" s="25" t="s">
        <v>165</v>
      </c>
      <c r="F400" s="25" t="s">
        <v>168</v>
      </c>
      <c r="G400" s="25" t="s">
        <v>201</v>
      </c>
      <c r="H400" s="24">
        <v>91542.8</v>
      </c>
      <c r="I400" s="31"/>
      <c r="L400" s="79"/>
    </row>
    <row r="401" spans="2:12" ht="36.75" customHeight="1" hidden="1">
      <c r="B401" s="37"/>
      <c r="C401" s="21" t="s">
        <v>212</v>
      </c>
      <c r="D401" s="25" t="s">
        <v>324</v>
      </c>
      <c r="E401" s="25" t="s">
        <v>165</v>
      </c>
      <c r="F401" s="25" t="s">
        <v>168</v>
      </c>
      <c r="G401" s="27"/>
      <c r="H401" s="24">
        <f>H402</f>
        <v>130509.4</v>
      </c>
      <c r="I401" s="31"/>
      <c r="L401" s="79"/>
    </row>
    <row r="402" spans="2:12" ht="95.25" customHeight="1" hidden="1">
      <c r="B402" s="37"/>
      <c r="C402" s="21" t="s">
        <v>202</v>
      </c>
      <c r="D402" s="25" t="s">
        <v>324</v>
      </c>
      <c r="E402" s="25" t="s">
        <v>165</v>
      </c>
      <c r="F402" s="25" t="s">
        <v>168</v>
      </c>
      <c r="G402" s="25" t="s">
        <v>200</v>
      </c>
      <c r="H402" s="24">
        <f>H403</f>
        <v>130509.4</v>
      </c>
      <c r="I402" s="31"/>
      <c r="L402" s="79"/>
    </row>
    <row r="403" spans="2:12" ht="46.5" customHeight="1" hidden="1">
      <c r="B403" s="37"/>
      <c r="C403" s="21" t="s">
        <v>203</v>
      </c>
      <c r="D403" s="25" t="s">
        <v>324</v>
      </c>
      <c r="E403" s="25" t="s">
        <v>165</v>
      </c>
      <c r="F403" s="25" t="s">
        <v>168</v>
      </c>
      <c r="G403" s="25" t="s">
        <v>201</v>
      </c>
      <c r="H403" s="24">
        <v>130509.4</v>
      </c>
      <c r="I403" s="31"/>
      <c r="L403" s="79"/>
    </row>
    <row r="404" spans="2:12" ht="47.25" customHeight="1" hidden="1">
      <c r="B404" s="37"/>
      <c r="C404" s="21" t="s">
        <v>213</v>
      </c>
      <c r="D404" s="25" t="s">
        <v>325</v>
      </c>
      <c r="E404" s="25" t="s">
        <v>165</v>
      </c>
      <c r="F404" s="25" t="s">
        <v>168</v>
      </c>
      <c r="G404" s="27"/>
      <c r="H404" s="24">
        <f>H405+H407</f>
        <v>20302.7</v>
      </c>
      <c r="I404" s="31"/>
      <c r="L404" s="79"/>
    </row>
    <row r="405" spans="2:12" ht="41.25" customHeight="1" hidden="1">
      <c r="B405" s="37"/>
      <c r="C405" s="21" t="s">
        <v>191</v>
      </c>
      <c r="D405" s="25" t="s">
        <v>325</v>
      </c>
      <c r="E405" s="25" t="s">
        <v>165</v>
      </c>
      <c r="F405" s="25" t="s">
        <v>168</v>
      </c>
      <c r="G405" s="25" t="s">
        <v>190</v>
      </c>
      <c r="H405" s="24">
        <f>H406</f>
        <v>19777.7</v>
      </c>
      <c r="I405" s="31"/>
      <c r="L405" s="79"/>
    </row>
    <row r="406" spans="2:12" ht="54" customHeight="1" hidden="1">
      <c r="B406" s="37"/>
      <c r="C406" s="21" t="s">
        <v>197</v>
      </c>
      <c r="D406" s="25" t="s">
        <v>325</v>
      </c>
      <c r="E406" s="25" t="s">
        <v>165</v>
      </c>
      <c r="F406" s="25" t="s">
        <v>168</v>
      </c>
      <c r="G406" s="25" t="s">
        <v>196</v>
      </c>
      <c r="H406" s="24">
        <v>19777.7</v>
      </c>
      <c r="I406" s="31"/>
      <c r="L406" s="79"/>
    </row>
    <row r="407" spans="2:12" ht="33" customHeight="1" hidden="1">
      <c r="B407" s="37"/>
      <c r="C407" s="21" t="s">
        <v>214</v>
      </c>
      <c r="D407" s="25" t="s">
        <v>325</v>
      </c>
      <c r="E407" s="25" t="s">
        <v>165</v>
      </c>
      <c r="F407" s="25" t="s">
        <v>168</v>
      </c>
      <c r="G407" s="25" t="s">
        <v>215</v>
      </c>
      <c r="H407" s="24">
        <f>H408</f>
        <v>525</v>
      </c>
      <c r="I407" s="31"/>
      <c r="L407" s="79"/>
    </row>
    <row r="408" spans="2:12" ht="37.5" customHeight="1" hidden="1">
      <c r="B408" s="37"/>
      <c r="C408" s="21" t="s">
        <v>216</v>
      </c>
      <c r="D408" s="25" t="s">
        <v>325</v>
      </c>
      <c r="E408" s="25" t="s">
        <v>165</v>
      </c>
      <c r="F408" s="25" t="s">
        <v>168</v>
      </c>
      <c r="G408" s="25" t="s">
        <v>217</v>
      </c>
      <c r="H408" s="24">
        <v>525</v>
      </c>
      <c r="I408" s="31"/>
      <c r="L408" s="79"/>
    </row>
    <row r="409" spans="2:12" ht="35.25" customHeight="1" hidden="1">
      <c r="B409" s="37"/>
      <c r="C409" s="21" t="s">
        <v>273</v>
      </c>
      <c r="D409" s="25" t="s">
        <v>321</v>
      </c>
      <c r="E409" s="25" t="s">
        <v>165</v>
      </c>
      <c r="F409" s="25" t="s">
        <v>175</v>
      </c>
      <c r="G409" s="25"/>
      <c r="H409" s="24">
        <f>H410+H422</f>
        <v>32196.100000000002</v>
      </c>
      <c r="I409" s="31"/>
      <c r="L409" s="79"/>
    </row>
    <row r="410" spans="2:12" ht="41.25" customHeight="1" hidden="1">
      <c r="B410" s="37"/>
      <c r="C410" s="21" t="s">
        <v>210</v>
      </c>
      <c r="D410" s="25" t="s">
        <v>326</v>
      </c>
      <c r="E410" s="25" t="s">
        <v>165</v>
      </c>
      <c r="F410" s="25" t="s">
        <v>175</v>
      </c>
      <c r="G410" s="25"/>
      <c r="H410" s="24">
        <f>H411+H414+H417</f>
        <v>26025.4</v>
      </c>
      <c r="I410" s="21"/>
      <c r="L410" s="79"/>
    </row>
    <row r="411" spans="2:12" ht="40.5" customHeight="1" hidden="1">
      <c r="B411" s="37"/>
      <c r="C411" s="21" t="s">
        <v>211</v>
      </c>
      <c r="D411" s="25" t="s">
        <v>323</v>
      </c>
      <c r="E411" s="25" t="s">
        <v>165</v>
      </c>
      <c r="F411" s="25" t="s">
        <v>175</v>
      </c>
      <c r="G411" s="25" t="str">
        <f>G412</f>
        <v>100</v>
      </c>
      <c r="H411" s="24">
        <f>H412</f>
        <v>9351</v>
      </c>
      <c r="I411" s="21"/>
      <c r="L411" s="79"/>
    </row>
    <row r="412" spans="2:12" ht="104.25" customHeight="1" hidden="1">
      <c r="B412" s="37"/>
      <c r="C412" s="21" t="s">
        <v>202</v>
      </c>
      <c r="D412" s="25" t="s">
        <v>323</v>
      </c>
      <c r="E412" s="25" t="s">
        <v>165</v>
      </c>
      <c r="F412" s="25" t="s">
        <v>175</v>
      </c>
      <c r="G412" s="25" t="s">
        <v>200</v>
      </c>
      <c r="H412" s="24">
        <f>H413</f>
        <v>9351</v>
      </c>
      <c r="I412" s="21"/>
      <c r="L412" s="79"/>
    </row>
    <row r="413" spans="2:12" ht="38.25" customHeight="1" hidden="1">
      <c r="B413" s="37"/>
      <c r="C413" s="21" t="s">
        <v>203</v>
      </c>
      <c r="D413" s="25" t="s">
        <v>323</v>
      </c>
      <c r="E413" s="25" t="s">
        <v>165</v>
      </c>
      <c r="F413" s="25" t="s">
        <v>175</v>
      </c>
      <c r="G413" s="25" t="s">
        <v>201</v>
      </c>
      <c r="H413" s="24">
        <v>9351</v>
      </c>
      <c r="I413" s="21"/>
      <c r="L413" s="79"/>
    </row>
    <row r="414" spans="2:12" ht="36" customHeight="1" hidden="1">
      <c r="B414" s="37"/>
      <c r="C414" s="21" t="s">
        <v>212</v>
      </c>
      <c r="D414" s="25" t="s">
        <v>324</v>
      </c>
      <c r="E414" s="25" t="s">
        <v>165</v>
      </c>
      <c r="F414" s="25" t="s">
        <v>175</v>
      </c>
      <c r="G414" s="25" t="str">
        <f>G415</f>
        <v>100</v>
      </c>
      <c r="H414" s="24">
        <f>H415</f>
        <v>14444.4</v>
      </c>
      <c r="I414" s="21"/>
      <c r="L414" s="79"/>
    </row>
    <row r="415" spans="2:12" ht="98.25" customHeight="1" hidden="1">
      <c r="B415" s="37"/>
      <c r="C415" s="21" t="s">
        <v>202</v>
      </c>
      <c r="D415" s="25" t="s">
        <v>324</v>
      </c>
      <c r="E415" s="25" t="s">
        <v>165</v>
      </c>
      <c r="F415" s="25" t="s">
        <v>175</v>
      </c>
      <c r="G415" s="25" t="s">
        <v>200</v>
      </c>
      <c r="H415" s="24">
        <f>H416</f>
        <v>14444.4</v>
      </c>
      <c r="I415" s="21"/>
      <c r="L415" s="79"/>
    </row>
    <row r="416" spans="2:12" ht="36" customHeight="1" hidden="1">
      <c r="B416" s="37"/>
      <c r="C416" s="21" t="s">
        <v>203</v>
      </c>
      <c r="D416" s="25" t="s">
        <v>324</v>
      </c>
      <c r="E416" s="25" t="s">
        <v>165</v>
      </c>
      <c r="F416" s="25" t="s">
        <v>175</v>
      </c>
      <c r="G416" s="25" t="s">
        <v>201</v>
      </c>
      <c r="H416" s="24">
        <v>14444.4</v>
      </c>
      <c r="I416" s="21"/>
      <c r="L416" s="79"/>
    </row>
    <row r="417" spans="2:12" ht="45" customHeight="1" hidden="1">
      <c r="B417" s="37"/>
      <c r="C417" s="21" t="s">
        <v>213</v>
      </c>
      <c r="D417" s="25" t="s">
        <v>325</v>
      </c>
      <c r="E417" s="25" t="s">
        <v>165</v>
      </c>
      <c r="F417" s="25" t="s">
        <v>175</v>
      </c>
      <c r="G417" s="25"/>
      <c r="H417" s="24">
        <f>H418+H420</f>
        <v>2230</v>
      </c>
      <c r="I417" s="21"/>
      <c r="L417" s="79"/>
    </row>
    <row r="418" spans="2:12" ht="44.25" customHeight="1" hidden="1">
      <c r="B418" s="37"/>
      <c r="C418" s="21" t="s">
        <v>191</v>
      </c>
      <c r="D418" s="25" t="s">
        <v>325</v>
      </c>
      <c r="E418" s="25" t="s">
        <v>165</v>
      </c>
      <c r="F418" s="25" t="s">
        <v>175</v>
      </c>
      <c r="G418" s="25" t="s">
        <v>190</v>
      </c>
      <c r="H418" s="24">
        <f>H419</f>
        <v>2192</v>
      </c>
      <c r="I418" s="21"/>
      <c r="L418" s="79"/>
    </row>
    <row r="419" spans="2:12" ht="50.25" customHeight="1" hidden="1">
      <c r="B419" s="37"/>
      <c r="C419" s="21" t="s">
        <v>197</v>
      </c>
      <c r="D419" s="25" t="s">
        <v>325</v>
      </c>
      <c r="E419" s="25" t="s">
        <v>165</v>
      </c>
      <c r="F419" s="25" t="s">
        <v>175</v>
      </c>
      <c r="G419" s="25" t="s">
        <v>196</v>
      </c>
      <c r="H419" s="24">
        <f>2292-100</f>
        <v>2192</v>
      </c>
      <c r="I419" s="21"/>
      <c r="L419" s="79"/>
    </row>
    <row r="420" spans="2:12" ht="33.75" customHeight="1" hidden="1">
      <c r="B420" s="37"/>
      <c r="C420" s="21" t="s">
        <v>214</v>
      </c>
      <c r="D420" s="25" t="s">
        <v>325</v>
      </c>
      <c r="E420" s="25" t="s">
        <v>165</v>
      </c>
      <c r="F420" s="25" t="s">
        <v>175</v>
      </c>
      <c r="G420" s="25" t="s">
        <v>215</v>
      </c>
      <c r="H420" s="24">
        <f>H421</f>
        <v>38</v>
      </c>
      <c r="I420" s="21"/>
      <c r="L420" s="79"/>
    </row>
    <row r="421" spans="2:12" ht="35.25" customHeight="1" hidden="1">
      <c r="B421" s="37"/>
      <c r="C421" s="21" t="s">
        <v>216</v>
      </c>
      <c r="D421" s="25" t="s">
        <v>325</v>
      </c>
      <c r="E421" s="25" t="s">
        <v>165</v>
      </c>
      <c r="F421" s="25" t="s">
        <v>175</v>
      </c>
      <c r="G421" s="25" t="s">
        <v>217</v>
      </c>
      <c r="H421" s="24">
        <v>38</v>
      </c>
      <c r="I421" s="21"/>
      <c r="L421" s="79"/>
    </row>
    <row r="422" spans="2:12" ht="48" customHeight="1" hidden="1">
      <c r="B422" s="37"/>
      <c r="C422" s="38" t="s">
        <v>13</v>
      </c>
      <c r="D422" s="25" t="s">
        <v>321</v>
      </c>
      <c r="E422" s="25" t="s">
        <v>165</v>
      </c>
      <c r="F422" s="25" t="s">
        <v>175</v>
      </c>
      <c r="G422" s="25"/>
      <c r="H422" s="24">
        <f>H423+H432</f>
        <v>6170.700000000001</v>
      </c>
      <c r="I422" s="21"/>
      <c r="L422" s="79"/>
    </row>
    <row r="423" spans="2:12" ht="35.25" customHeight="1" hidden="1">
      <c r="B423" s="37"/>
      <c r="C423" s="21" t="s">
        <v>210</v>
      </c>
      <c r="D423" s="25" t="s">
        <v>326</v>
      </c>
      <c r="E423" s="25" t="s">
        <v>165</v>
      </c>
      <c r="F423" s="25" t="s">
        <v>175</v>
      </c>
      <c r="G423" s="25"/>
      <c r="H423" s="24">
        <f>H424+H427</f>
        <v>4056.4</v>
      </c>
      <c r="I423" s="21"/>
      <c r="L423" s="79"/>
    </row>
    <row r="424" spans="2:12" ht="43.5" customHeight="1" hidden="1">
      <c r="B424" s="37"/>
      <c r="C424" s="21" t="s">
        <v>212</v>
      </c>
      <c r="D424" s="25" t="s">
        <v>324</v>
      </c>
      <c r="E424" s="25" t="s">
        <v>165</v>
      </c>
      <c r="F424" s="25" t="s">
        <v>175</v>
      </c>
      <c r="G424" s="25"/>
      <c r="H424" s="24">
        <f>H425</f>
        <v>2935</v>
      </c>
      <c r="I424" s="21"/>
      <c r="L424" s="79"/>
    </row>
    <row r="425" spans="2:12" ht="100.5" customHeight="1" hidden="1">
      <c r="B425" s="37"/>
      <c r="C425" s="21" t="s">
        <v>202</v>
      </c>
      <c r="D425" s="25" t="s">
        <v>324</v>
      </c>
      <c r="E425" s="25" t="s">
        <v>165</v>
      </c>
      <c r="F425" s="25" t="s">
        <v>175</v>
      </c>
      <c r="G425" s="25" t="s">
        <v>200</v>
      </c>
      <c r="H425" s="24">
        <f>H426</f>
        <v>2935</v>
      </c>
      <c r="I425" s="21"/>
      <c r="L425" s="79"/>
    </row>
    <row r="426" spans="2:12" ht="40.5" customHeight="1" hidden="1">
      <c r="B426" s="37"/>
      <c r="C426" s="21" t="s">
        <v>203</v>
      </c>
      <c r="D426" s="25" t="s">
        <v>324</v>
      </c>
      <c r="E426" s="25" t="s">
        <v>165</v>
      </c>
      <c r="F426" s="25" t="s">
        <v>175</v>
      </c>
      <c r="G426" s="25" t="s">
        <v>201</v>
      </c>
      <c r="H426" s="24">
        <f>2935</f>
        <v>2935</v>
      </c>
      <c r="I426" s="21"/>
      <c r="L426" s="79"/>
    </row>
    <row r="427" spans="2:12" ht="51" customHeight="1" hidden="1">
      <c r="B427" s="37"/>
      <c r="C427" s="21" t="s">
        <v>213</v>
      </c>
      <c r="D427" s="25" t="s">
        <v>325</v>
      </c>
      <c r="E427" s="25" t="s">
        <v>165</v>
      </c>
      <c r="F427" s="25" t="s">
        <v>175</v>
      </c>
      <c r="G427" s="25"/>
      <c r="H427" s="24">
        <f>H428+H430</f>
        <v>1121.4</v>
      </c>
      <c r="I427" s="21"/>
      <c r="L427" s="79"/>
    </row>
    <row r="428" spans="2:12" ht="35.25" customHeight="1" hidden="1">
      <c r="B428" s="37"/>
      <c r="C428" s="21" t="s">
        <v>191</v>
      </c>
      <c r="D428" s="25" t="s">
        <v>325</v>
      </c>
      <c r="E428" s="25" t="s">
        <v>165</v>
      </c>
      <c r="F428" s="25" t="s">
        <v>175</v>
      </c>
      <c r="G428" s="25" t="s">
        <v>190</v>
      </c>
      <c r="H428" s="24">
        <f>H429</f>
        <v>1115.4</v>
      </c>
      <c r="I428" s="21"/>
      <c r="L428" s="79"/>
    </row>
    <row r="429" spans="2:12" ht="46.5" customHeight="1" hidden="1">
      <c r="B429" s="37"/>
      <c r="C429" s="21" t="s">
        <v>197</v>
      </c>
      <c r="D429" s="25" t="s">
        <v>325</v>
      </c>
      <c r="E429" s="25" t="s">
        <v>165</v>
      </c>
      <c r="F429" s="25" t="s">
        <v>175</v>
      </c>
      <c r="G429" s="25" t="s">
        <v>196</v>
      </c>
      <c r="H429" s="24">
        <v>1115.4</v>
      </c>
      <c r="I429" s="21"/>
      <c r="L429" s="79"/>
    </row>
    <row r="430" spans="2:12" ht="39.75" customHeight="1" hidden="1">
      <c r="B430" s="37"/>
      <c r="C430" s="21" t="s">
        <v>214</v>
      </c>
      <c r="D430" s="25" t="s">
        <v>325</v>
      </c>
      <c r="E430" s="25" t="s">
        <v>165</v>
      </c>
      <c r="F430" s="25" t="s">
        <v>175</v>
      </c>
      <c r="G430" s="25" t="s">
        <v>215</v>
      </c>
      <c r="H430" s="24">
        <f>H431</f>
        <v>6</v>
      </c>
      <c r="I430" s="21"/>
      <c r="L430" s="79"/>
    </row>
    <row r="431" spans="2:12" ht="39.75" customHeight="1" hidden="1">
      <c r="B431" s="37"/>
      <c r="C431" s="21" t="s">
        <v>216</v>
      </c>
      <c r="D431" s="25" t="s">
        <v>325</v>
      </c>
      <c r="E431" s="25" t="s">
        <v>165</v>
      </c>
      <c r="F431" s="25" t="s">
        <v>175</v>
      </c>
      <c r="G431" s="25" t="s">
        <v>217</v>
      </c>
      <c r="H431" s="24">
        <v>6</v>
      </c>
      <c r="I431" s="21"/>
      <c r="L431" s="79"/>
    </row>
    <row r="432" spans="2:12" ht="51.75" customHeight="1" hidden="1">
      <c r="B432" s="37"/>
      <c r="C432" s="21" t="s">
        <v>14</v>
      </c>
      <c r="D432" s="25" t="s">
        <v>15</v>
      </c>
      <c r="E432" s="25" t="s">
        <v>165</v>
      </c>
      <c r="F432" s="25" t="s">
        <v>175</v>
      </c>
      <c r="G432" s="25"/>
      <c r="H432" s="24">
        <f>H433</f>
        <v>2114.3</v>
      </c>
      <c r="I432" s="21"/>
      <c r="L432" s="79"/>
    </row>
    <row r="433" spans="2:12" ht="100.5" customHeight="1" hidden="1">
      <c r="B433" s="37"/>
      <c r="C433" s="21" t="s">
        <v>202</v>
      </c>
      <c r="D433" s="25" t="s">
        <v>15</v>
      </c>
      <c r="E433" s="25" t="s">
        <v>165</v>
      </c>
      <c r="F433" s="25" t="s">
        <v>175</v>
      </c>
      <c r="G433" s="25" t="s">
        <v>200</v>
      </c>
      <c r="H433" s="24">
        <f>H434</f>
        <v>2114.3</v>
      </c>
      <c r="I433" s="21"/>
      <c r="L433" s="79"/>
    </row>
    <row r="434" spans="2:12" ht="36.75" customHeight="1" hidden="1">
      <c r="B434" s="37"/>
      <c r="C434" s="21" t="s">
        <v>203</v>
      </c>
      <c r="D434" s="25" t="s">
        <v>15</v>
      </c>
      <c r="E434" s="25" t="s">
        <v>165</v>
      </c>
      <c r="F434" s="25" t="s">
        <v>175</v>
      </c>
      <c r="G434" s="25" t="s">
        <v>201</v>
      </c>
      <c r="H434" s="24">
        <f>2114.3</f>
        <v>2114.3</v>
      </c>
      <c r="I434" s="21"/>
      <c r="L434" s="79"/>
    </row>
    <row r="435" spans="2:12" ht="41.25" customHeight="1" hidden="1">
      <c r="B435" s="37"/>
      <c r="C435" s="21" t="s">
        <v>268</v>
      </c>
      <c r="D435" s="25" t="s">
        <v>321</v>
      </c>
      <c r="E435" s="25" t="s">
        <v>165</v>
      </c>
      <c r="F435" s="25" t="s">
        <v>253</v>
      </c>
      <c r="G435" s="25"/>
      <c r="H435" s="24">
        <f>H436+H451+H456</f>
        <v>70716.1</v>
      </c>
      <c r="I435" s="24">
        <f>I436+I451+I456+I468</f>
        <v>20458</v>
      </c>
      <c r="L435" s="79"/>
    </row>
    <row r="436" spans="2:12" ht="51.75" customHeight="1" hidden="1">
      <c r="B436" s="37"/>
      <c r="C436" s="21" t="s">
        <v>274</v>
      </c>
      <c r="D436" s="25" t="s">
        <v>327</v>
      </c>
      <c r="E436" s="25" t="s">
        <v>165</v>
      </c>
      <c r="F436" s="25" t="s">
        <v>253</v>
      </c>
      <c r="G436" s="25"/>
      <c r="H436" s="24">
        <f>H437+H444</f>
        <v>50258.100000000006</v>
      </c>
      <c r="I436" s="31"/>
      <c r="L436" s="79"/>
    </row>
    <row r="437" spans="2:12" ht="57" customHeight="1" hidden="1">
      <c r="B437" s="37"/>
      <c r="C437" s="21" t="s">
        <v>85</v>
      </c>
      <c r="D437" s="25" t="s">
        <v>327</v>
      </c>
      <c r="E437" s="25" t="s">
        <v>165</v>
      </c>
      <c r="F437" s="25" t="s">
        <v>253</v>
      </c>
      <c r="G437" s="25"/>
      <c r="H437" s="24">
        <f>H438+H441+H442</f>
        <v>42876.8</v>
      </c>
      <c r="I437" s="31"/>
      <c r="L437" s="79"/>
    </row>
    <row r="438" spans="2:12" ht="101.25" customHeight="1" hidden="1">
      <c r="B438" s="37"/>
      <c r="C438" s="21" t="s">
        <v>202</v>
      </c>
      <c r="D438" s="25" t="s">
        <v>327</v>
      </c>
      <c r="E438" s="25" t="s">
        <v>165</v>
      </c>
      <c r="F438" s="25" t="s">
        <v>253</v>
      </c>
      <c r="G438" s="25" t="s">
        <v>200</v>
      </c>
      <c r="H438" s="24">
        <f>H439</f>
        <v>29211.6</v>
      </c>
      <c r="I438" s="31"/>
      <c r="L438" s="79"/>
    </row>
    <row r="439" spans="2:12" ht="39.75" customHeight="1" hidden="1">
      <c r="B439" s="37"/>
      <c r="C439" s="21" t="s">
        <v>219</v>
      </c>
      <c r="D439" s="25" t="s">
        <v>327</v>
      </c>
      <c r="E439" s="25" t="s">
        <v>165</v>
      </c>
      <c r="F439" s="25" t="s">
        <v>253</v>
      </c>
      <c r="G439" s="25" t="s">
        <v>220</v>
      </c>
      <c r="H439" s="24">
        <v>29211.6</v>
      </c>
      <c r="I439" s="31"/>
      <c r="L439" s="79"/>
    </row>
    <row r="440" spans="2:12" ht="45" customHeight="1" hidden="1">
      <c r="B440" s="37"/>
      <c r="C440" s="21" t="s">
        <v>191</v>
      </c>
      <c r="D440" s="25" t="s">
        <v>327</v>
      </c>
      <c r="E440" s="25" t="s">
        <v>165</v>
      </c>
      <c r="F440" s="25" t="s">
        <v>253</v>
      </c>
      <c r="G440" s="25" t="s">
        <v>190</v>
      </c>
      <c r="H440" s="24">
        <f>H441</f>
        <v>12965.2</v>
      </c>
      <c r="I440" s="31"/>
      <c r="L440" s="79"/>
    </row>
    <row r="441" spans="2:12" ht="51.75" customHeight="1" hidden="1">
      <c r="B441" s="37"/>
      <c r="C441" s="21" t="s">
        <v>197</v>
      </c>
      <c r="D441" s="25" t="s">
        <v>327</v>
      </c>
      <c r="E441" s="25" t="s">
        <v>165</v>
      </c>
      <c r="F441" s="25" t="s">
        <v>253</v>
      </c>
      <c r="G441" s="25" t="s">
        <v>196</v>
      </c>
      <c r="H441" s="24">
        <v>12965.2</v>
      </c>
      <c r="I441" s="31"/>
      <c r="L441" s="79"/>
    </row>
    <row r="442" spans="2:12" ht="32.25" customHeight="1" hidden="1">
      <c r="B442" s="37"/>
      <c r="C442" s="21" t="s">
        <v>214</v>
      </c>
      <c r="D442" s="25" t="s">
        <v>327</v>
      </c>
      <c r="E442" s="25" t="s">
        <v>165</v>
      </c>
      <c r="F442" s="25" t="s">
        <v>253</v>
      </c>
      <c r="G442" s="25" t="s">
        <v>215</v>
      </c>
      <c r="H442" s="24">
        <f>H443</f>
        <v>700</v>
      </c>
      <c r="I442" s="31"/>
      <c r="L442" s="79"/>
    </row>
    <row r="443" spans="2:12" ht="33" customHeight="1" hidden="1">
      <c r="B443" s="37"/>
      <c r="C443" s="21" t="s">
        <v>216</v>
      </c>
      <c r="D443" s="25" t="s">
        <v>327</v>
      </c>
      <c r="E443" s="25" t="s">
        <v>165</v>
      </c>
      <c r="F443" s="25" t="s">
        <v>253</v>
      </c>
      <c r="G443" s="25" t="s">
        <v>217</v>
      </c>
      <c r="H443" s="24">
        <v>700</v>
      </c>
      <c r="I443" s="31"/>
      <c r="L443" s="79"/>
    </row>
    <row r="444" spans="2:12" ht="50.25" customHeight="1" hidden="1">
      <c r="B444" s="37"/>
      <c r="C444" s="21" t="s">
        <v>86</v>
      </c>
      <c r="D444" s="25" t="s">
        <v>95</v>
      </c>
      <c r="E444" s="25" t="s">
        <v>165</v>
      </c>
      <c r="F444" s="25" t="s">
        <v>253</v>
      </c>
      <c r="G444" s="25"/>
      <c r="H444" s="24">
        <f>H445+H447+H449</f>
        <v>7381.3</v>
      </c>
      <c r="I444" s="31"/>
      <c r="L444" s="79"/>
    </row>
    <row r="445" spans="2:12" ht="93.75" customHeight="1" hidden="1">
      <c r="B445" s="37"/>
      <c r="C445" s="21" t="s">
        <v>202</v>
      </c>
      <c r="D445" s="25" t="s">
        <v>95</v>
      </c>
      <c r="E445" s="25" t="s">
        <v>165</v>
      </c>
      <c r="F445" s="25" t="s">
        <v>253</v>
      </c>
      <c r="G445" s="25" t="s">
        <v>200</v>
      </c>
      <c r="H445" s="24">
        <f>H446</f>
        <v>6068.3</v>
      </c>
      <c r="I445" s="31"/>
      <c r="L445" s="79"/>
    </row>
    <row r="446" spans="2:12" ht="42" customHeight="1" hidden="1">
      <c r="B446" s="37"/>
      <c r="C446" s="21" t="s">
        <v>219</v>
      </c>
      <c r="D446" s="25" t="s">
        <v>95</v>
      </c>
      <c r="E446" s="25" t="s">
        <v>165</v>
      </c>
      <c r="F446" s="25" t="s">
        <v>253</v>
      </c>
      <c r="G446" s="25" t="s">
        <v>220</v>
      </c>
      <c r="H446" s="24">
        <v>6068.3</v>
      </c>
      <c r="I446" s="31"/>
      <c r="L446" s="79"/>
    </row>
    <row r="447" spans="2:12" ht="43.5" customHeight="1" hidden="1">
      <c r="B447" s="37"/>
      <c r="C447" s="21" t="s">
        <v>191</v>
      </c>
      <c r="D447" s="25" t="s">
        <v>95</v>
      </c>
      <c r="E447" s="25" t="s">
        <v>165</v>
      </c>
      <c r="F447" s="25" t="s">
        <v>253</v>
      </c>
      <c r="G447" s="25" t="s">
        <v>190</v>
      </c>
      <c r="H447" s="24">
        <f>H448</f>
        <v>1275</v>
      </c>
      <c r="I447" s="31"/>
      <c r="L447" s="79"/>
    </row>
    <row r="448" spans="2:12" ht="48" customHeight="1" hidden="1">
      <c r="B448" s="37"/>
      <c r="C448" s="21" t="s">
        <v>197</v>
      </c>
      <c r="D448" s="25" t="s">
        <v>95</v>
      </c>
      <c r="E448" s="25" t="s">
        <v>165</v>
      </c>
      <c r="F448" s="25" t="s">
        <v>253</v>
      </c>
      <c r="G448" s="25" t="s">
        <v>196</v>
      </c>
      <c r="H448" s="24">
        <v>1275</v>
      </c>
      <c r="I448" s="31"/>
      <c r="L448" s="79"/>
    </row>
    <row r="449" spans="2:12" ht="38.25" customHeight="1" hidden="1">
      <c r="B449" s="37"/>
      <c r="C449" s="21" t="s">
        <v>214</v>
      </c>
      <c r="D449" s="25" t="s">
        <v>95</v>
      </c>
      <c r="E449" s="25" t="s">
        <v>165</v>
      </c>
      <c r="F449" s="25" t="s">
        <v>253</v>
      </c>
      <c r="G449" s="25" t="s">
        <v>215</v>
      </c>
      <c r="H449" s="24">
        <f>H450</f>
        <v>38</v>
      </c>
      <c r="I449" s="31"/>
      <c r="L449" s="79"/>
    </row>
    <row r="450" spans="2:12" ht="34.5" customHeight="1" hidden="1">
      <c r="B450" s="37"/>
      <c r="C450" s="21" t="s">
        <v>216</v>
      </c>
      <c r="D450" s="25" t="s">
        <v>95</v>
      </c>
      <c r="E450" s="25" t="s">
        <v>165</v>
      </c>
      <c r="F450" s="25" t="s">
        <v>253</v>
      </c>
      <c r="G450" s="25" t="s">
        <v>217</v>
      </c>
      <c r="H450" s="24">
        <v>38</v>
      </c>
      <c r="I450" s="31"/>
      <c r="L450" s="79"/>
    </row>
    <row r="451" spans="2:12" ht="120.75" customHeight="1" hidden="1">
      <c r="B451" s="37"/>
      <c r="C451" s="21" t="s">
        <v>8</v>
      </c>
      <c r="D451" s="25" t="s">
        <v>407</v>
      </c>
      <c r="E451" s="25" t="s">
        <v>165</v>
      </c>
      <c r="F451" s="25" t="s">
        <v>253</v>
      </c>
      <c r="G451" s="25"/>
      <c r="H451" s="24">
        <f>H452+H454</f>
        <v>5722</v>
      </c>
      <c r="I451" s="24">
        <f>I452+I454</f>
        <v>5722</v>
      </c>
      <c r="L451" s="79"/>
    </row>
    <row r="452" spans="2:12" ht="94.5" customHeight="1" hidden="1">
      <c r="B452" s="37"/>
      <c r="C452" s="21" t="s">
        <v>202</v>
      </c>
      <c r="D452" s="25" t="s">
        <v>407</v>
      </c>
      <c r="E452" s="25" t="s">
        <v>165</v>
      </c>
      <c r="F452" s="25" t="s">
        <v>253</v>
      </c>
      <c r="G452" s="25" t="s">
        <v>200</v>
      </c>
      <c r="H452" s="24">
        <f>H453</f>
        <v>3588</v>
      </c>
      <c r="I452" s="24">
        <f>I453</f>
        <v>3588</v>
      </c>
      <c r="L452" s="79"/>
    </row>
    <row r="453" spans="2:12" ht="36.75" customHeight="1" hidden="1">
      <c r="B453" s="37"/>
      <c r="C453" s="21" t="s">
        <v>203</v>
      </c>
      <c r="D453" s="25" t="s">
        <v>407</v>
      </c>
      <c r="E453" s="25" t="s">
        <v>165</v>
      </c>
      <c r="F453" s="25" t="s">
        <v>253</v>
      </c>
      <c r="G453" s="25" t="s">
        <v>201</v>
      </c>
      <c r="H453" s="24">
        <v>3588</v>
      </c>
      <c r="I453" s="24">
        <f>H453</f>
        <v>3588</v>
      </c>
      <c r="L453" s="79"/>
    </row>
    <row r="454" spans="2:12" ht="39" customHeight="1" hidden="1">
      <c r="B454" s="37"/>
      <c r="C454" s="21" t="s">
        <v>191</v>
      </c>
      <c r="D454" s="25" t="s">
        <v>407</v>
      </c>
      <c r="E454" s="25" t="s">
        <v>165</v>
      </c>
      <c r="F454" s="25" t="s">
        <v>253</v>
      </c>
      <c r="G454" s="25" t="s">
        <v>190</v>
      </c>
      <c r="H454" s="24">
        <f>H455</f>
        <v>2134</v>
      </c>
      <c r="I454" s="24">
        <f>I455</f>
        <v>2134</v>
      </c>
      <c r="L454" s="79"/>
    </row>
    <row r="455" spans="2:12" ht="49.5" customHeight="1" hidden="1">
      <c r="B455" s="37"/>
      <c r="C455" s="21" t="s">
        <v>197</v>
      </c>
      <c r="D455" s="25" t="s">
        <v>407</v>
      </c>
      <c r="E455" s="25" t="s">
        <v>165</v>
      </c>
      <c r="F455" s="25" t="s">
        <v>253</v>
      </c>
      <c r="G455" s="25" t="s">
        <v>196</v>
      </c>
      <c r="H455" s="24">
        <v>2134</v>
      </c>
      <c r="I455" s="24">
        <f>H455</f>
        <v>2134</v>
      </c>
      <c r="L455" s="79"/>
    </row>
    <row r="456" spans="2:12" ht="63.75" customHeight="1" hidden="1">
      <c r="B456" s="37"/>
      <c r="C456" s="21" t="s">
        <v>73</v>
      </c>
      <c r="D456" s="25" t="s">
        <v>408</v>
      </c>
      <c r="E456" s="25" t="s">
        <v>165</v>
      </c>
      <c r="F456" s="25" t="s">
        <v>253</v>
      </c>
      <c r="G456" s="25"/>
      <c r="H456" s="24">
        <f>H457</f>
        <v>14736</v>
      </c>
      <c r="I456" s="24">
        <f>I457</f>
        <v>14736</v>
      </c>
      <c r="L456" s="79"/>
    </row>
    <row r="457" spans="2:12" ht="96.75" customHeight="1" hidden="1">
      <c r="B457" s="37"/>
      <c r="C457" s="21" t="s">
        <v>202</v>
      </c>
      <c r="D457" s="25" t="s">
        <v>408</v>
      </c>
      <c r="E457" s="25" t="s">
        <v>165</v>
      </c>
      <c r="F457" s="25" t="s">
        <v>253</v>
      </c>
      <c r="G457" s="25" t="s">
        <v>200</v>
      </c>
      <c r="H457" s="24">
        <f>H458</f>
        <v>14736</v>
      </c>
      <c r="I457" s="24">
        <f>I458</f>
        <v>14736</v>
      </c>
      <c r="L457" s="79"/>
    </row>
    <row r="458" spans="2:12" ht="48.75" customHeight="1" hidden="1">
      <c r="B458" s="37"/>
      <c r="C458" s="21" t="s">
        <v>203</v>
      </c>
      <c r="D458" s="25" t="s">
        <v>408</v>
      </c>
      <c r="E458" s="25" t="s">
        <v>165</v>
      </c>
      <c r="F458" s="25" t="s">
        <v>253</v>
      </c>
      <c r="G458" s="25" t="s">
        <v>201</v>
      </c>
      <c r="H458" s="24">
        <v>14736</v>
      </c>
      <c r="I458" s="24">
        <f>H458</f>
        <v>14736</v>
      </c>
      <c r="L458" s="79"/>
    </row>
    <row r="459" spans="2:12" ht="30.75" customHeight="1" hidden="1">
      <c r="B459" s="37"/>
      <c r="C459" s="21" t="s">
        <v>273</v>
      </c>
      <c r="D459" s="25" t="s">
        <v>321</v>
      </c>
      <c r="E459" s="25"/>
      <c r="F459" s="25"/>
      <c r="G459" s="25"/>
      <c r="H459" s="24">
        <f>H460+H464+H467</f>
        <v>13656.1</v>
      </c>
      <c r="I459" s="31"/>
      <c r="L459" s="79"/>
    </row>
    <row r="460" spans="2:12" ht="43.5" customHeight="1" hidden="1">
      <c r="B460" s="37"/>
      <c r="C460" s="62" t="s">
        <v>342</v>
      </c>
      <c r="D460" s="25" t="s">
        <v>321</v>
      </c>
      <c r="E460" s="25" t="s">
        <v>168</v>
      </c>
      <c r="F460" s="25" t="s">
        <v>176</v>
      </c>
      <c r="G460" s="25"/>
      <c r="H460" s="24">
        <f>H461</f>
        <v>13031.1</v>
      </c>
      <c r="I460" s="31"/>
      <c r="L460" s="79"/>
    </row>
    <row r="461" spans="2:12" ht="35.25" customHeight="1" hidden="1">
      <c r="B461" s="37"/>
      <c r="C461" s="62" t="s">
        <v>91</v>
      </c>
      <c r="D461" s="25" t="s">
        <v>92</v>
      </c>
      <c r="E461" s="25" t="s">
        <v>168</v>
      </c>
      <c r="F461" s="25" t="s">
        <v>176</v>
      </c>
      <c r="G461" s="25"/>
      <c r="H461" s="24">
        <f>H462</f>
        <v>13031.1</v>
      </c>
      <c r="I461" s="31"/>
      <c r="L461" s="79"/>
    </row>
    <row r="462" spans="2:12" ht="45" customHeight="1" hidden="1">
      <c r="B462" s="37"/>
      <c r="C462" s="62" t="s">
        <v>189</v>
      </c>
      <c r="D462" s="25" t="s">
        <v>92</v>
      </c>
      <c r="E462" s="25" t="s">
        <v>168</v>
      </c>
      <c r="F462" s="25" t="s">
        <v>176</v>
      </c>
      <c r="G462" s="25" t="s">
        <v>188</v>
      </c>
      <c r="H462" s="24">
        <f>H463</f>
        <v>13031.1</v>
      </c>
      <c r="I462" s="31"/>
      <c r="L462" s="79"/>
    </row>
    <row r="463" spans="2:12" ht="35.25" customHeight="1" hidden="1">
      <c r="B463" s="37"/>
      <c r="C463" s="63" t="s">
        <v>199</v>
      </c>
      <c r="D463" s="25" t="s">
        <v>92</v>
      </c>
      <c r="E463" s="25" t="s">
        <v>168</v>
      </c>
      <c r="F463" s="25" t="s">
        <v>176</v>
      </c>
      <c r="G463" s="25" t="s">
        <v>198</v>
      </c>
      <c r="H463" s="24">
        <v>13031.1</v>
      </c>
      <c r="I463" s="31"/>
      <c r="L463" s="79"/>
    </row>
    <row r="464" spans="2:12" ht="45.75" customHeight="1" hidden="1">
      <c r="B464" s="37"/>
      <c r="C464" s="21" t="s">
        <v>79</v>
      </c>
      <c r="D464" s="25" t="s">
        <v>80</v>
      </c>
      <c r="E464" s="25" t="s">
        <v>182</v>
      </c>
      <c r="F464" s="25" t="s">
        <v>168</v>
      </c>
      <c r="G464" s="25"/>
      <c r="H464" s="24">
        <f>H465</f>
        <v>200</v>
      </c>
      <c r="I464" s="31"/>
      <c r="L464" s="79"/>
    </row>
    <row r="465" spans="2:12" ht="31.5" customHeight="1" hidden="1">
      <c r="B465" s="37"/>
      <c r="C465" s="21" t="s">
        <v>191</v>
      </c>
      <c r="D465" s="25" t="s">
        <v>80</v>
      </c>
      <c r="E465" s="25" t="s">
        <v>182</v>
      </c>
      <c r="F465" s="25" t="s">
        <v>168</v>
      </c>
      <c r="G465" s="25" t="s">
        <v>190</v>
      </c>
      <c r="H465" s="24">
        <f>H466</f>
        <v>200</v>
      </c>
      <c r="I465" s="31"/>
      <c r="L465" s="79"/>
    </row>
    <row r="466" spans="2:12" ht="51.75" customHeight="1" hidden="1">
      <c r="B466" s="37"/>
      <c r="C466" s="21" t="s">
        <v>197</v>
      </c>
      <c r="D466" s="25" t="s">
        <v>80</v>
      </c>
      <c r="E466" s="25" t="s">
        <v>182</v>
      </c>
      <c r="F466" s="25" t="s">
        <v>168</v>
      </c>
      <c r="G466" s="25" t="s">
        <v>196</v>
      </c>
      <c r="H466" s="24">
        <v>200</v>
      </c>
      <c r="I466" s="31"/>
      <c r="L466" s="79"/>
    </row>
    <row r="467" spans="2:12" ht="36.75" customHeight="1" hidden="1">
      <c r="B467" s="37"/>
      <c r="C467" s="21" t="s">
        <v>181</v>
      </c>
      <c r="D467" s="25" t="s">
        <v>93</v>
      </c>
      <c r="E467" s="25" t="s">
        <v>173</v>
      </c>
      <c r="F467" s="25" t="s">
        <v>166</v>
      </c>
      <c r="G467" s="25"/>
      <c r="H467" s="24">
        <f>H468</f>
        <v>425</v>
      </c>
      <c r="I467" s="31"/>
      <c r="L467" s="79"/>
    </row>
    <row r="468" spans="2:12" ht="53.25" customHeight="1" hidden="1">
      <c r="B468" s="37"/>
      <c r="C468" s="21" t="s">
        <v>40</v>
      </c>
      <c r="D468" s="25" t="s">
        <v>93</v>
      </c>
      <c r="E468" s="25" t="s">
        <v>173</v>
      </c>
      <c r="F468" s="25" t="s">
        <v>166</v>
      </c>
      <c r="G468" s="25"/>
      <c r="H468" s="24">
        <f>H469</f>
        <v>425</v>
      </c>
      <c r="I468" s="24"/>
      <c r="L468" s="79"/>
    </row>
    <row r="469" spans="2:12" ht="42" customHeight="1" hidden="1">
      <c r="B469" s="37"/>
      <c r="C469" s="21" t="s">
        <v>194</v>
      </c>
      <c r="D469" s="25" t="s">
        <v>93</v>
      </c>
      <c r="E469" s="25" t="s">
        <v>173</v>
      </c>
      <c r="F469" s="25" t="s">
        <v>166</v>
      </c>
      <c r="G469" s="25" t="s">
        <v>192</v>
      </c>
      <c r="H469" s="24">
        <f>H470</f>
        <v>425</v>
      </c>
      <c r="I469" s="24"/>
      <c r="L469" s="79"/>
    </row>
    <row r="470" spans="2:12" ht="51" customHeight="1" hidden="1">
      <c r="B470" s="37"/>
      <c r="C470" s="21" t="s">
        <v>265</v>
      </c>
      <c r="D470" s="25" t="s">
        <v>93</v>
      </c>
      <c r="E470" s="25" t="s">
        <v>173</v>
      </c>
      <c r="F470" s="25" t="s">
        <v>166</v>
      </c>
      <c r="G470" s="25" t="s">
        <v>113</v>
      </c>
      <c r="H470" s="24">
        <v>425</v>
      </c>
      <c r="I470" s="24"/>
      <c r="L470" s="79"/>
    </row>
    <row r="471" spans="2:12" s="14" customFormat="1" ht="98.25" customHeight="1" hidden="1">
      <c r="B471" s="18">
        <v>13</v>
      </c>
      <c r="C471" s="33" t="s">
        <v>1</v>
      </c>
      <c r="D471" s="42" t="s">
        <v>102</v>
      </c>
      <c r="E471" s="23"/>
      <c r="F471" s="23"/>
      <c r="G471" s="22"/>
      <c r="H471" s="41">
        <f>H472+H476+H482</f>
        <v>30801.3</v>
      </c>
      <c r="I471" s="41">
        <f>I472+I476+I480</f>
        <v>0</v>
      </c>
      <c r="L471" s="79"/>
    </row>
    <row r="472" spans="2:12" s="14" customFormat="1" ht="27.75" customHeight="1" hidden="1">
      <c r="B472" s="8"/>
      <c r="C472" s="55" t="s">
        <v>243</v>
      </c>
      <c r="D472" s="22" t="s">
        <v>328</v>
      </c>
      <c r="E472" s="25" t="s">
        <v>176</v>
      </c>
      <c r="F472" s="25" t="s">
        <v>165</v>
      </c>
      <c r="G472" s="22"/>
      <c r="H472" s="24">
        <f>H473</f>
        <v>16000</v>
      </c>
      <c r="I472" s="24">
        <f>I473</f>
        <v>0</v>
      </c>
      <c r="L472" s="79"/>
    </row>
    <row r="473" spans="2:12" ht="36.75" customHeight="1" hidden="1">
      <c r="B473" s="30"/>
      <c r="C473" s="55" t="s">
        <v>244</v>
      </c>
      <c r="D473" s="22" t="s">
        <v>328</v>
      </c>
      <c r="E473" s="25" t="s">
        <v>176</v>
      </c>
      <c r="F473" s="25" t="s">
        <v>165</v>
      </c>
      <c r="G473" s="22"/>
      <c r="H473" s="24">
        <f>H474</f>
        <v>16000</v>
      </c>
      <c r="I473" s="26"/>
      <c r="L473" s="79"/>
    </row>
    <row r="474" spans="2:12" ht="36.75" customHeight="1" hidden="1">
      <c r="B474" s="30"/>
      <c r="C474" s="55" t="s">
        <v>191</v>
      </c>
      <c r="D474" s="22" t="s">
        <v>328</v>
      </c>
      <c r="E474" s="25" t="s">
        <v>176</v>
      </c>
      <c r="F474" s="25" t="s">
        <v>165</v>
      </c>
      <c r="G474" s="22" t="s">
        <v>190</v>
      </c>
      <c r="H474" s="24">
        <f>H475</f>
        <v>16000</v>
      </c>
      <c r="I474" s="26"/>
      <c r="L474" s="79"/>
    </row>
    <row r="475" spans="2:12" ht="40.5" customHeight="1" hidden="1">
      <c r="B475" s="30"/>
      <c r="C475" s="55" t="s">
        <v>197</v>
      </c>
      <c r="D475" s="22" t="s">
        <v>328</v>
      </c>
      <c r="E475" s="25" t="s">
        <v>176</v>
      </c>
      <c r="F475" s="25" t="s">
        <v>165</v>
      </c>
      <c r="G475" s="22" t="s">
        <v>196</v>
      </c>
      <c r="H475" s="24">
        <v>16000</v>
      </c>
      <c r="I475" s="26"/>
      <c r="L475" s="79"/>
    </row>
    <row r="476" spans="2:12" ht="27.75" customHeight="1" hidden="1">
      <c r="B476" s="30"/>
      <c r="C476" s="55" t="s">
        <v>247</v>
      </c>
      <c r="D476" s="22" t="s">
        <v>328</v>
      </c>
      <c r="E476" s="25" t="s">
        <v>176</v>
      </c>
      <c r="F476" s="25" t="s">
        <v>182</v>
      </c>
      <c r="G476" s="22"/>
      <c r="H476" s="24">
        <f>H477</f>
        <v>13401.3</v>
      </c>
      <c r="I476" s="24">
        <f>I477</f>
        <v>0</v>
      </c>
      <c r="L476" s="79"/>
    </row>
    <row r="477" spans="2:12" ht="34.5" customHeight="1" hidden="1">
      <c r="B477" s="30"/>
      <c r="C477" s="55" t="s">
        <v>248</v>
      </c>
      <c r="D477" s="22" t="s">
        <v>328</v>
      </c>
      <c r="E477" s="25" t="s">
        <v>176</v>
      </c>
      <c r="F477" s="25" t="s">
        <v>182</v>
      </c>
      <c r="G477" s="22"/>
      <c r="H477" s="24">
        <f>H478+H480</f>
        <v>13401.3</v>
      </c>
      <c r="I477" s="26"/>
      <c r="L477" s="79"/>
    </row>
    <row r="478" spans="2:12" ht="54" customHeight="1" hidden="1">
      <c r="B478" s="30"/>
      <c r="C478" s="55" t="s">
        <v>189</v>
      </c>
      <c r="D478" s="22" t="s">
        <v>328</v>
      </c>
      <c r="E478" s="25" t="s">
        <v>176</v>
      </c>
      <c r="F478" s="25" t="s">
        <v>182</v>
      </c>
      <c r="G478" s="22" t="s">
        <v>188</v>
      </c>
      <c r="H478" s="24">
        <f>H479</f>
        <v>12401.3</v>
      </c>
      <c r="I478" s="26"/>
      <c r="L478" s="79"/>
    </row>
    <row r="479" spans="2:12" ht="36.75" customHeight="1" hidden="1">
      <c r="B479" s="30"/>
      <c r="C479" s="55" t="s">
        <v>245</v>
      </c>
      <c r="D479" s="22" t="s">
        <v>328</v>
      </c>
      <c r="E479" s="25" t="s">
        <v>176</v>
      </c>
      <c r="F479" s="25" t="s">
        <v>182</v>
      </c>
      <c r="G479" s="22" t="s">
        <v>246</v>
      </c>
      <c r="H479" s="24">
        <v>12401.3</v>
      </c>
      <c r="I479" s="26"/>
      <c r="L479" s="79"/>
    </row>
    <row r="480" spans="2:12" ht="46.5" customHeight="1" hidden="1">
      <c r="B480" s="30"/>
      <c r="C480" s="55" t="s">
        <v>191</v>
      </c>
      <c r="D480" s="22" t="s">
        <v>328</v>
      </c>
      <c r="E480" s="25" t="s">
        <v>176</v>
      </c>
      <c r="F480" s="25" t="s">
        <v>182</v>
      </c>
      <c r="G480" s="22" t="s">
        <v>190</v>
      </c>
      <c r="H480" s="24">
        <f>H481</f>
        <v>1000</v>
      </c>
      <c r="I480" s="26"/>
      <c r="L480" s="79"/>
    </row>
    <row r="481" spans="2:12" ht="51" customHeight="1" hidden="1">
      <c r="B481" s="30"/>
      <c r="C481" s="55" t="s">
        <v>197</v>
      </c>
      <c r="D481" s="22" t="s">
        <v>328</v>
      </c>
      <c r="E481" s="25" t="s">
        <v>176</v>
      </c>
      <c r="F481" s="25" t="s">
        <v>182</v>
      </c>
      <c r="G481" s="22" t="s">
        <v>196</v>
      </c>
      <c r="H481" s="24">
        <v>1000</v>
      </c>
      <c r="I481" s="26"/>
      <c r="L481" s="79"/>
    </row>
    <row r="482" spans="2:12" ht="51.75" customHeight="1" hidden="1">
      <c r="B482" s="30"/>
      <c r="C482" s="27" t="s">
        <v>35</v>
      </c>
      <c r="D482" s="28" t="s">
        <v>328</v>
      </c>
      <c r="E482" s="28" t="s">
        <v>176</v>
      </c>
      <c r="F482" s="28" t="s">
        <v>168</v>
      </c>
      <c r="G482" s="22"/>
      <c r="H482" s="24">
        <f>H483+H486</f>
        <v>1400</v>
      </c>
      <c r="I482" s="26"/>
      <c r="L482" s="79"/>
    </row>
    <row r="483" spans="2:12" ht="25.5" customHeight="1" hidden="1">
      <c r="B483" s="30"/>
      <c r="C483" s="27" t="s">
        <v>385</v>
      </c>
      <c r="D483" s="28" t="s">
        <v>388</v>
      </c>
      <c r="E483" s="28" t="s">
        <v>176</v>
      </c>
      <c r="F483" s="28" t="s">
        <v>168</v>
      </c>
      <c r="G483" s="22"/>
      <c r="H483" s="24">
        <f>H484</f>
        <v>400</v>
      </c>
      <c r="I483" s="26"/>
      <c r="L483" s="79"/>
    </row>
    <row r="484" spans="2:12" ht="35.25" customHeight="1" hidden="1">
      <c r="B484" s="30"/>
      <c r="C484" s="21" t="s">
        <v>191</v>
      </c>
      <c r="D484" s="28" t="s">
        <v>388</v>
      </c>
      <c r="E484" s="28" t="s">
        <v>176</v>
      </c>
      <c r="F484" s="28" t="s">
        <v>168</v>
      </c>
      <c r="G484" s="22" t="s">
        <v>190</v>
      </c>
      <c r="H484" s="24">
        <f>H485</f>
        <v>400</v>
      </c>
      <c r="I484" s="26"/>
      <c r="L484" s="79"/>
    </row>
    <row r="485" spans="2:12" ht="44.25" customHeight="1" hidden="1">
      <c r="B485" s="30"/>
      <c r="C485" s="21" t="s">
        <v>197</v>
      </c>
      <c r="D485" s="28" t="s">
        <v>388</v>
      </c>
      <c r="E485" s="28" t="s">
        <v>176</v>
      </c>
      <c r="F485" s="28" t="s">
        <v>168</v>
      </c>
      <c r="G485" s="22" t="s">
        <v>196</v>
      </c>
      <c r="H485" s="24">
        <v>400</v>
      </c>
      <c r="I485" s="26"/>
      <c r="L485" s="79"/>
    </row>
    <row r="486" spans="2:12" ht="36" customHeight="1" hidden="1">
      <c r="B486" s="30"/>
      <c r="C486" s="21" t="s">
        <v>386</v>
      </c>
      <c r="D486" s="28" t="s">
        <v>387</v>
      </c>
      <c r="E486" s="28" t="s">
        <v>176</v>
      </c>
      <c r="F486" s="28" t="s">
        <v>168</v>
      </c>
      <c r="G486" s="22"/>
      <c r="H486" s="24">
        <f>H487</f>
        <v>1000</v>
      </c>
      <c r="I486" s="26"/>
      <c r="L486" s="79"/>
    </row>
    <row r="487" spans="2:12" ht="39" customHeight="1" hidden="1">
      <c r="B487" s="30"/>
      <c r="C487" s="21" t="s">
        <v>191</v>
      </c>
      <c r="D487" s="28" t="s">
        <v>387</v>
      </c>
      <c r="E487" s="28" t="s">
        <v>176</v>
      </c>
      <c r="F487" s="28" t="s">
        <v>168</v>
      </c>
      <c r="G487" s="22" t="s">
        <v>190</v>
      </c>
      <c r="H487" s="24">
        <f>H488</f>
        <v>1000</v>
      </c>
      <c r="I487" s="26"/>
      <c r="L487" s="79"/>
    </row>
    <row r="488" spans="2:12" ht="37.5" customHeight="1" hidden="1">
      <c r="B488" s="30"/>
      <c r="C488" s="21" t="s">
        <v>197</v>
      </c>
      <c r="D488" s="28" t="s">
        <v>387</v>
      </c>
      <c r="E488" s="28" t="s">
        <v>176</v>
      </c>
      <c r="F488" s="28" t="s">
        <v>168</v>
      </c>
      <c r="G488" s="22" t="s">
        <v>196</v>
      </c>
      <c r="H488" s="24">
        <f>1000</f>
        <v>1000</v>
      </c>
      <c r="I488" s="26"/>
      <c r="L488" s="79"/>
    </row>
    <row r="489" spans="2:12" ht="88.5" customHeight="1" hidden="1">
      <c r="B489" s="8">
        <v>14</v>
      </c>
      <c r="C489" s="60" t="s">
        <v>367</v>
      </c>
      <c r="D489" s="39" t="s">
        <v>343</v>
      </c>
      <c r="E489" s="43"/>
      <c r="F489" s="43"/>
      <c r="G489" s="42"/>
      <c r="H489" s="41">
        <f>H490+H500</f>
        <v>68775.1</v>
      </c>
      <c r="I489" s="41">
        <f>I491+I499</f>
        <v>0</v>
      </c>
      <c r="L489" s="79"/>
    </row>
    <row r="490" spans="2:12" ht="87.75" customHeight="1" hidden="1">
      <c r="B490" s="8"/>
      <c r="C490" s="27" t="s">
        <v>46</v>
      </c>
      <c r="D490" s="27" t="s">
        <v>45</v>
      </c>
      <c r="E490" s="25" t="s">
        <v>168</v>
      </c>
      <c r="F490" s="25" t="s">
        <v>169</v>
      </c>
      <c r="G490" s="42"/>
      <c r="H490" s="24">
        <f>H491</f>
        <v>16793.9</v>
      </c>
      <c r="I490" s="41"/>
      <c r="L490" s="79"/>
    </row>
    <row r="491" spans="2:12" ht="81.75" customHeight="1" hidden="1">
      <c r="B491" s="30"/>
      <c r="C491" s="27" t="s">
        <v>255</v>
      </c>
      <c r="D491" s="27" t="s">
        <v>47</v>
      </c>
      <c r="E491" s="25" t="s">
        <v>168</v>
      </c>
      <c r="F491" s="25" t="s">
        <v>169</v>
      </c>
      <c r="G491" s="27"/>
      <c r="H491" s="24">
        <f>H492+H494</f>
        <v>16793.9</v>
      </c>
      <c r="I491" s="26"/>
      <c r="L491" s="79"/>
    </row>
    <row r="492" spans="2:12" ht="38.25" customHeight="1" hidden="1">
      <c r="B492" s="30"/>
      <c r="C492" s="21" t="s">
        <v>191</v>
      </c>
      <c r="D492" s="27" t="s">
        <v>47</v>
      </c>
      <c r="E492" s="25" t="s">
        <v>168</v>
      </c>
      <c r="F492" s="25" t="s">
        <v>169</v>
      </c>
      <c r="G492" s="27" t="s">
        <v>190</v>
      </c>
      <c r="H492" s="24">
        <f>H493</f>
        <v>1010</v>
      </c>
      <c r="I492" s="26"/>
      <c r="L492" s="79"/>
    </row>
    <row r="493" spans="2:12" ht="52.5" customHeight="1" hidden="1">
      <c r="B493" s="30"/>
      <c r="C493" s="21" t="s">
        <v>197</v>
      </c>
      <c r="D493" s="27" t="s">
        <v>47</v>
      </c>
      <c r="E493" s="25" t="s">
        <v>168</v>
      </c>
      <c r="F493" s="25" t="s">
        <v>169</v>
      </c>
      <c r="G493" s="27" t="s">
        <v>196</v>
      </c>
      <c r="H493" s="24">
        <v>1010</v>
      </c>
      <c r="I493" s="26"/>
      <c r="L493" s="79"/>
    </row>
    <row r="494" spans="2:12" ht="39" customHeight="1" hidden="1">
      <c r="B494" s="30"/>
      <c r="C494" s="21" t="s">
        <v>112</v>
      </c>
      <c r="D494" s="27" t="s">
        <v>48</v>
      </c>
      <c r="E494" s="25" t="s">
        <v>168</v>
      </c>
      <c r="F494" s="25" t="s">
        <v>169</v>
      </c>
      <c r="G494" s="27"/>
      <c r="H494" s="24">
        <f>H495+H497</f>
        <v>15783.9</v>
      </c>
      <c r="I494" s="26"/>
      <c r="L494" s="79"/>
    </row>
    <row r="495" spans="2:12" ht="39.75" customHeight="1" hidden="1">
      <c r="B495" s="30"/>
      <c r="C495" s="21" t="s">
        <v>191</v>
      </c>
      <c r="D495" s="27" t="s">
        <v>48</v>
      </c>
      <c r="E495" s="25" t="s">
        <v>168</v>
      </c>
      <c r="F495" s="25" t="s">
        <v>169</v>
      </c>
      <c r="G495" s="27" t="s">
        <v>190</v>
      </c>
      <c r="H495" s="24">
        <f>H496</f>
        <v>15211.6</v>
      </c>
      <c r="I495" s="26"/>
      <c r="L495" s="79"/>
    </row>
    <row r="496" spans="2:12" ht="48" customHeight="1" hidden="1">
      <c r="B496" s="30"/>
      <c r="C496" s="21" t="s">
        <v>197</v>
      </c>
      <c r="D496" s="27" t="s">
        <v>48</v>
      </c>
      <c r="E496" s="25" t="s">
        <v>168</v>
      </c>
      <c r="F496" s="25" t="s">
        <v>169</v>
      </c>
      <c r="G496" s="27" t="s">
        <v>196</v>
      </c>
      <c r="H496" s="24">
        <v>15211.6</v>
      </c>
      <c r="I496" s="26"/>
      <c r="L496" s="79"/>
    </row>
    <row r="497" spans="2:12" ht="30.75" customHeight="1" hidden="1">
      <c r="B497" s="30"/>
      <c r="C497" s="21" t="s">
        <v>214</v>
      </c>
      <c r="D497" s="27" t="s">
        <v>48</v>
      </c>
      <c r="E497" s="25" t="s">
        <v>168</v>
      </c>
      <c r="F497" s="25" t="s">
        <v>169</v>
      </c>
      <c r="G497" s="27" t="s">
        <v>215</v>
      </c>
      <c r="H497" s="24">
        <f>H498</f>
        <v>572.3</v>
      </c>
      <c r="I497" s="26"/>
      <c r="L497" s="79"/>
    </row>
    <row r="498" spans="2:12" ht="37.5" customHeight="1" hidden="1">
      <c r="B498" s="30"/>
      <c r="C498" s="21" t="s">
        <v>256</v>
      </c>
      <c r="D498" s="27" t="s">
        <v>48</v>
      </c>
      <c r="E498" s="25" t="s">
        <v>168</v>
      </c>
      <c r="F498" s="25" t="s">
        <v>169</v>
      </c>
      <c r="G498" s="27" t="s">
        <v>257</v>
      </c>
      <c r="H498" s="24">
        <v>572.3</v>
      </c>
      <c r="I498" s="26"/>
      <c r="L498" s="79"/>
    </row>
    <row r="499" spans="2:12" ht="36" customHeight="1" hidden="1">
      <c r="B499" s="30"/>
      <c r="C499" s="21" t="s">
        <v>258</v>
      </c>
      <c r="D499" s="27" t="s">
        <v>343</v>
      </c>
      <c r="E499" s="25" t="s">
        <v>168</v>
      </c>
      <c r="F499" s="25" t="s">
        <v>164</v>
      </c>
      <c r="G499" s="27"/>
      <c r="H499" s="24">
        <f>H504+H508+H501</f>
        <v>51981.2</v>
      </c>
      <c r="I499" s="24">
        <f>I504+I508+I501</f>
        <v>0</v>
      </c>
      <c r="L499" s="79"/>
    </row>
    <row r="500" spans="2:12" ht="71.25" customHeight="1" hidden="1">
      <c r="B500" s="30"/>
      <c r="C500" s="21" t="s">
        <v>49</v>
      </c>
      <c r="D500" s="27" t="s">
        <v>50</v>
      </c>
      <c r="E500" s="25" t="s">
        <v>168</v>
      </c>
      <c r="F500" s="25" t="s">
        <v>164</v>
      </c>
      <c r="G500" s="27"/>
      <c r="H500" s="24">
        <f>H504+H508+H501</f>
        <v>51981.2</v>
      </c>
      <c r="I500" s="24">
        <f>I504+I508+I501</f>
        <v>0</v>
      </c>
      <c r="L500" s="79"/>
    </row>
    <row r="501" spans="2:12" ht="85.5" customHeight="1" hidden="1">
      <c r="B501" s="30"/>
      <c r="C501" s="72" t="s">
        <v>36</v>
      </c>
      <c r="D501" s="74" t="s">
        <v>37</v>
      </c>
      <c r="E501" s="74"/>
      <c r="F501" s="74"/>
      <c r="G501" s="27"/>
      <c r="H501" s="24">
        <f>H502</f>
        <v>0</v>
      </c>
      <c r="I501" s="24"/>
      <c r="L501" s="79"/>
    </row>
    <row r="502" spans="2:12" ht="49.5" customHeight="1" hidden="1">
      <c r="B502" s="30"/>
      <c r="C502" s="21" t="s">
        <v>189</v>
      </c>
      <c r="D502" s="74" t="s">
        <v>37</v>
      </c>
      <c r="E502" s="74" t="s">
        <v>168</v>
      </c>
      <c r="F502" s="74" t="s">
        <v>164</v>
      </c>
      <c r="G502" s="27" t="s">
        <v>188</v>
      </c>
      <c r="H502" s="24">
        <f>H503</f>
        <v>0</v>
      </c>
      <c r="I502" s="24"/>
      <c r="L502" s="79"/>
    </row>
    <row r="503" spans="2:12" ht="39" customHeight="1" hidden="1">
      <c r="B503" s="30"/>
      <c r="C503" s="21" t="s">
        <v>199</v>
      </c>
      <c r="D503" s="74" t="s">
        <v>37</v>
      </c>
      <c r="E503" s="74" t="s">
        <v>168</v>
      </c>
      <c r="F503" s="74" t="s">
        <v>164</v>
      </c>
      <c r="G503" s="27" t="s">
        <v>198</v>
      </c>
      <c r="H503" s="24"/>
      <c r="I503" s="24"/>
      <c r="L503" s="79"/>
    </row>
    <row r="504" spans="2:12" ht="52.5" customHeight="1" hidden="1">
      <c r="B504" s="30"/>
      <c r="C504" s="21" t="s">
        <v>342</v>
      </c>
      <c r="D504" s="27" t="s">
        <v>51</v>
      </c>
      <c r="E504" s="25" t="s">
        <v>168</v>
      </c>
      <c r="F504" s="25" t="s">
        <v>164</v>
      </c>
      <c r="G504" s="27"/>
      <c r="H504" s="24">
        <f>H505</f>
        <v>40992.2</v>
      </c>
      <c r="I504" s="26"/>
      <c r="L504" s="79"/>
    </row>
    <row r="505" spans="2:12" ht="60.75" customHeight="1" hidden="1">
      <c r="B505" s="30"/>
      <c r="C505" s="21" t="s">
        <v>110</v>
      </c>
      <c r="D505" s="27" t="s">
        <v>51</v>
      </c>
      <c r="E505" s="25" t="s">
        <v>168</v>
      </c>
      <c r="F505" s="25" t="s">
        <v>164</v>
      </c>
      <c r="G505" s="27"/>
      <c r="H505" s="24">
        <f>H506</f>
        <v>40992.2</v>
      </c>
      <c r="I505" s="26"/>
      <c r="L505" s="79"/>
    </row>
    <row r="506" spans="2:12" ht="55.5" customHeight="1" hidden="1">
      <c r="B506" s="30"/>
      <c r="C506" s="21" t="s">
        <v>189</v>
      </c>
      <c r="D506" s="27" t="s">
        <v>51</v>
      </c>
      <c r="E506" s="25" t="s">
        <v>168</v>
      </c>
      <c r="F506" s="25" t="s">
        <v>164</v>
      </c>
      <c r="G506" s="27" t="s">
        <v>188</v>
      </c>
      <c r="H506" s="24">
        <f>H507</f>
        <v>40992.2</v>
      </c>
      <c r="I506" s="26"/>
      <c r="L506" s="79"/>
    </row>
    <row r="507" spans="2:12" ht="46.5" customHeight="1" hidden="1">
      <c r="B507" s="30"/>
      <c r="C507" s="21" t="s">
        <v>199</v>
      </c>
      <c r="D507" s="27" t="s">
        <v>51</v>
      </c>
      <c r="E507" s="25" t="s">
        <v>168</v>
      </c>
      <c r="F507" s="25" t="s">
        <v>164</v>
      </c>
      <c r="G507" s="27" t="s">
        <v>198</v>
      </c>
      <c r="H507" s="24">
        <v>40992.2</v>
      </c>
      <c r="I507" s="26"/>
      <c r="L507" s="79"/>
    </row>
    <row r="508" spans="2:12" ht="117.75" customHeight="1" hidden="1">
      <c r="B508" s="30"/>
      <c r="C508" s="21" t="s">
        <v>118</v>
      </c>
      <c r="D508" s="27" t="s">
        <v>52</v>
      </c>
      <c r="E508" s="25" t="s">
        <v>168</v>
      </c>
      <c r="F508" s="25" t="s">
        <v>164</v>
      </c>
      <c r="G508" s="27"/>
      <c r="H508" s="24">
        <f>H509</f>
        <v>10989</v>
      </c>
      <c r="I508" s="24"/>
      <c r="L508" s="79"/>
    </row>
    <row r="509" spans="2:12" ht="48.75" customHeight="1" hidden="1">
      <c r="B509" s="30"/>
      <c r="C509" s="21" t="s">
        <v>189</v>
      </c>
      <c r="D509" s="27" t="s">
        <v>52</v>
      </c>
      <c r="E509" s="25" t="s">
        <v>168</v>
      </c>
      <c r="F509" s="25" t="s">
        <v>164</v>
      </c>
      <c r="G509" s="27" t="s">
        <v>188</v>
      </c>
      <c r="H509" s="24">
        <f>H510</f>
        <v>10989</v>
      </c>
      <c r="I509" s="24"/>
      <c r="L509" s="79"/>
    </row>
    <row r="510" spans="2:12" ht="36" customHeight="1" hidden="1">
      <c r="B510" s="30"/>
      <c r="C510" s="21" t="s">
        <v>199</v>
      </c>
      <c r="D510" s="27" t="s">
        <v>52</v>
      </c>
      <c r="E510" s="25" t="s">
        <v>168</v>
      </c>
      <c r="F510" s="25" t="s">
        <v>164</v>
      </c>
      <c r="G510" s="27" t="s">
        <v>198</v>
      </c>
      <c r="H510" s="24">
        <v>10989</v>
      </c>
      <c r="I510" s="24"/>
      <c r="L510" s="79"/>
    </row>
    <row r="511" spans="2:12" s="15" customFormat="1" ht="109.5" customHeight="1" hidden="1">
      <c r="B511" s="18">
        <v>15</v>
      </c>
      <c r="C511" s="33" t="s">
        <v>357</v>
      </c>
      <c r="D511" s="42" t="s">
        <v>103</v>
      </c>
      <c r="E511" s="44"/>
      <c r="F511" s="44"/>
      <c r="G511" s="45"/>
      <c r="H511" s="41">
        <f>H512</f>
        <v>1000</v>
      </c>
      <c r="I511" s="41">
        <f>I512</f>
        <v>0</v>
      </c>
      <c r="L511" s="78"/>
    </row>
    <row r="512" spans="2:12" s="15" customFormat="1" ht="35.25" customHeight="1" hidden="1">
      <c r="B512" s="18"/>
      <c r="C512" s="21" t="s">
        <v>184</v>
      </c>
      <c r="D512" s="22" t="s">
        <v>67</v>
      </c>
      <c r="E512" s="22" t="s">
        <v>170</v>
      </c>
      <c r="F512" s="22" t="s">
        <v>178</v>
      </c>
      <c r="G512" s="22"/>
      <c r="H512" s="24">
        <f>H513</f>
        <v>1000</v>
      </c>
      <c r="I512" s="26"/>
      <c r="L512" s="78"/>
    </row>
    <row r="513" spans="2:12" s="15" customFormat="1" ht="36.75" customHeight="1" hidden="1">
      <c r="B513" s="18"/>
      <c r="C513" s="21" t="s">
        <v>185</v>
      </c>
      <c r="D513" s="22" t="s">
        <v>67</v>
      </c>
      <c r="E513" s="22" t="s">
        <v>170</v>
      </c>
      <c r="F513" s="22" t="s">
        <v>182</v>
      </c>
      <c r="G513" s="22"/>
      <c r="H513" s="24">
        <f>H514</f>
        <v>1000</v>
      </c>
      <c r="I513" s="26"/>
      <c r="L513" s="78"/>
    </row>
    <row r="514" spans="2:12" s="15" customFormat="1" ht="31.5" customHeight="1" hidden="1">
      <c r="B514" s="18"/>
      <c r="C514" s="21" t="s">
        <v>191</v>
      </c>
      <c r="D514" s="22" t="s">
        <v>67</v>
      </c>
      <c r="E514" s="22" t="s">
        <v>170</v>
      </c>
      <c r="F514" s="22" t="s">
        <v>182</v>
      </c>
      <c r="G514" s="22" t="s">
        <v>190</v>
      </c>
      <c r="H514" s="24">
        <f>H515</f>
        <v>1000</v>
      </c>
      <c r="I514" s="26"/>
      <c r="L514" s="78"/>
    </row>
    <row r="515" spans="2:12" s="15" customFormat="1" ht="47.25" customHeight="1" hidden="1">
      <c r="B515" s="18"/>
      <c r="C515" s="21" t="s">
        <v>197</v>
      </c>
      <c r="D515" s="22" t="s">
        <v>67</v>
      </c>
      <c r="E515" s="22" t="s">
        <v>170</v>
      </c>
      <c r="F515" s="22" t="s">
        <v>182</v>
      </c>
      <c r="G515" s="22" t="s">
        <v>196</v>
      </c>
      <c r="H515" s="24">
        <v>1000</v>
      </c>
      <c r="I515" s="26"/>
      <c r="L515" s="78"/>
    </row>
    <row r="516" spans="2:12" ht="75" customHeight="1" hidden="1">
      <c r="B516" s="18">
        <v>16</v>
      </c>
      <c r="C516" s="33" t="s">
        <v>368</v>
      </c>
      <c r="D516" s="39" t="s">
        <v>104</v>
      </c>
      <c r="E516" s="43"/>
      <c r="F516" s="43"/>
      <c r="G516" s="22"/>
      <c r="H516" s="41">
        <f>H517</f>
        <v>0</v>
      </c>
      <c r="I516" s="41">
        <f>I517</f>
        <v>0</v>
      </c>
      <c r="L516" s="79"/>
    </row>
    <row r="517" spans="2:12" ht="36.75" customHeight="1" hidden="1">
      <c r="B517" s="30"/>
      <c r="C517" s="17" t="s">
        <v>342</v>
      </c>
      <c r="D517" s="22" t="s">
        <v>137</v>
      </c>
      <c r="E517" s="25" t="s">
        <v>168</v>
      </c>
      <c r="F517" s="25" t="s">
        <v>176</v>
      </c>
      <c r="G517" s="22"/>
      <c r="H517" s="24">
        <f>H518</f>
        <v>0</v>
      </c>
      <c r="I517" s="26"/>
      <c r="L517" s="79"/>
    </row>
    <row r="518" spans="2:12" ht="27" customHeight="1" hidden="1">
      <c r="B518" s="30"/>
      <c r="C518" s="21" t="s">
        <v>191</v>
      </c>
      <c r="D518" s="22" t="s">
        <v>137</v>
      </c>
      <c r="E518" s="25" t="s">
        <v>168</v>
      </c>
      <c r="F518" s="25" t="s">
        <v>176</v>
      </c>
      <c r="G518" s="22" t="s">
        <v>190</v>
      </c>
      <c r="H518" s="24">
        <f>H519</f>
        <v>0</v>
      </c>
      <c r="I518" s="26"/>
      <c r="L518" s="79"/>
    </row>
    <row r="519" spans="2:12" ht="36.75" customHeight="1" hidden="1">
      <c r="B519" s="30"/>
      <c r="C519" s="21" t="s">
        <v>197</v>
      </c>
      <c r="D519" s="22" t="s">
        <v>137</v>
      </c>
      <c r="E519" s="25" t="s">
        <v>168</v>
      </c>
      <c r="F519" s="25" t="s">
        <v>176</v>
      </c>
      <c r="G519" s="22" t="s">
        <v>196</v>
      </c>
      <c r="H519" s="24"/>
      <c r="I519" s="26"/>
      <c r="L519" s="79"/>
    </row>
    <row r="520" spans="2:12" ht="128.25" customHeight="1" hidden="1">
      <c r="B520" s="18">
        <v>17</v>
      </c>
      <c r="C520" s="33" t="s">
        <v>251</v>
      </c>
      <c r="D520" s="39" t="s">
        <v>105</v>
      </c>
      <c r="E520" s="43"/>
      <c r="F520" s="43"/>
      <c r="G520" s="39"/>
      <c r="H520" s="41">
        <f>H521</f>
        <v>68434</v>
      </c>
      <c r="I520" s="41">
        <f>I521</f>
        <v>0</v>
      </c>
      <c r="L520" s="79"/>
    </row>
    <row r="521" spans="2:12" ht="81.75" customHeight="1" hidden="1">
      <c r="B521" s="18"/>
      <c r="C521" s="21" t="s">
        <v>114</v>
      </c>
      <c r="D521" s="27" t="s">
        <v>329</v>
      </c>
      <c r="E521" s="25" t="s">
        <v>165</v>
      </c>
      <c r="F521" s="25" t="s">
        <v>253</v>
      </c>
      <c r="G521" s="39"/>
      <c r="H521" s="50">
        <f>H522</f>
        <v>68434</v>
      </c>
      <c r="I521" s="41"/>
      <c r="L521" s="79"/>
    </row>
    <row r="522" spans="2:12" ht="55.5" customHeight="1" hidden="1">
      <c r="B522" s="30"/>
      <c r="C522" s="21" t="s">
        <v>189</v>
      </c>
      <c r="D522" s="27" t="s">
        <v>329</v>
      </c>
      <c r="E522" s="25" t="s">
        <v>165</v>
      </c>
      <c r="F522" s="25" t="s">
        <v>253</v>
      </c>
      <c r="G522" s="27" t="s">
        <v>188</v>
      </c>
      <c r="H522" s="24">
        <f>H523</f>
        <v>68434</v>
      </c>
      <c r="I522" s="26"/>
      <c r="L522" s="79"/>
    </row>
    <row r="523" spans="2:12" ht="35.25" customHeight="1" hidden="1">
      <c r="B523" s="30"/>
      <c r="C523" s="21" t="s">
        <v>252</v>
      </c>
      <c r="D523" s="27" t="s">
        <v>329</v>
      </c>
      <c r="E523" s="25" t="s">
        <v>165</v>
      </c>
      <c r="F523" s="25" t="s">
        <v>253</v>
      </c>
      <c r="G523" s="27" t="s">
        <v>198</v>
      </c>
      <c r="H523" s="24">
        <v>68434</v>
      </c>
      <c r="I523" s="34"/>
      <c r="L523" s="79"/>
    </row>
    <row r="524" spans="2:12" ht="81" customHeight="1" hidden="1">
      <c r="B524" s="8">
        <v>18</v>
      </c>
      <c r="C524" s="33" t="s">
        <v>254</v>
      </c>
      <c r="D524" s="39" t="s">
        <v>106</v>
      </c>
      <c r="E524" s="43"/>
      <c r="F524" s="43"/>
      <c r="G524" s="39"/>
      <c r="H524" s="46">
        <f>H535+H531+H525+H538+H528</f>
        <v>26583.6</v>
      </c>
      <c r="I524" s="46"/>
      <c r="L524" s="79"/>
    </row>
    <row r="525" spans="2:12" ht="48.75" customHeight="1" hidden="1">
      <c r="B525" s="8"/>
      <c r="C525" s="21" t="s">
        <v>82</v>
      </c>
      <c r="D525" s="25" t="s">
        <v>84</v>
      </c>
      <c r="E525" s="25" t="s">
        <v>165</v>
      </c>
      <c r="F525" s="25" t="s">
        <v>253</v>
      </c>
      <c r="G525" s="27"/>
      <c r="H525" s="24">
        <f>H526</f>
        <v>5973.3</v>
      </c>
      <c r="I525" s="24"/>
      <c r="L525" s="79"/>
    </row>
    <row r="526" spans="2:12" ht="45" customHeight="1" hidden="1">
      <c r="B526" s="8"/>
      <c r="C526" s="21" t="s">
        <v>191</v>
      </c>
      <c r="D526" s="25" t="s">
        <v>84</v>
      </c>
      <c r="E526" s="25" t="s">
        <v>165</v>
      </c>
      <c r="F526" s="25" t="s">
        <v>253</v>
      </c>
      <c r="G526" s="27" t="s">
        <v>190</v>
      </c>
      <c r="H526" s="24">
        <f>H527</f>
        <v>5973.3</v>
      </c>
      <c r="I526" s="24"/>
      <c r="L526" s="79"/>
    </row>
    <row r="527" spans="2:12" ht="47.25" customHeight="1" hidden="1">
      <c r="B527" s="8"/>
      <c r="C527" s="21" t="s">
        <v>197</v>
      </c>
      <c r="D527" s="25" t="s">
        <v>84</v>
      </c>
      <c r="E527" s="25" t="s">
        <v>165</v>
      </c>
      <c r="F527" s="25" t="s">
        <v>253</v>
      </c>
      <c r="G527" s="27" t="s">
        <v>196</v>
      </c>
      <c r="H527" s="24">
        <v>5973.3</v>
      </c>
      <c r="I527" s="24"/>
      <c r="L527" s="79"/>
    </row>
    <row r="528" spans="2:12" ht="39.75" customHeight="1" hidden="1">
      <c r="B528" s="8"/>
      <c r="C528" s="72" t="s">
        <v>38</v>
      </c>
      <c r="D528" s="73" t="s">
        <v>31</v>
      </c>
      <c r="E528" s="25" t="s">
        <v>165</v>
      </c>
      <c r="F528" s="25" t="s">
        <v>253</v>
      </c>
      <c r="G528" s="27"/>
      <c r="H528" s="24">
        <f>H529</f>
        <v>278.7</v>
      </c>
      <c r="I528" s="24"/>
      <c r="L528" s="79"/>
    </row>
    <row r="529" spans="2:12" ht="47.25" customHeight="1" hidden="1">
      <c r="B529" s="8"/>
      <c r="C529" s="72" t="s">
        <v>191</v>
      </c>
      <c r="D529" s="73" t="s">
        <v>31</v>
      </c>
      <c r="E529" s="25" t="s">
        <v>165</v>
      </c>
      <c r="F529" s="25" t="s">
        <v>253</v>
      </c>
      <c r="G529" s="27" t="s">
        <v>190</v>
      </c>
      <c r="H529" s="24">
        <f>H530</f>
        <v>278.7</v>
      </c>
      <c r="I529" s="24"/>
      <c r="L529" s="79"/>
    </row>
    <row r="530" spans="2:12" ht="47.25" customHeight="1" hidden="1">
      <c r="B530" s="8"/>
      <c r="C530" s="21" t="s">
        <v>197</v>
      </c>
      <c r="D530" s="73" t="s">
        <v>31</v>
      </c>
      <c r="E530" s="25" t="s">
        <v>165</v>
      </c>
      <c r="F530" s="25" t="s">
        <v>253</v>
      </c>
      <c r="G530" s="27" t="s">
        <v>196</v>
      </c>
      <c r="H530" s="24">
        <v>278.7</v>
      </c>
      <c r="I530" s="24"/>
      <c r="L530" s="79"/>
    </row>
    <row r="531" spans="2:12" ht="46.5" customHeight="1" hidden="1">
      <c r="B531" s="30"/>
      <c r="C531" s="21" t="s">
        <v>342</v>
      </c>
      <c r="D531" s="25" t="s">
        <v>94</v>
      </c>
      <c r="E531" s="25" t="s">
        <v>168</v>
      </c>
      <c r="F531" s="25" t="s">
        <v>176</v>
      </c>
      <c r="G531" s="27"/>
      <c r="H531" s="24">
        <f>H532</f>
        <v>8031.6</v>
      </c>
      <c r="I531" s="26"/>
      <c r="L531" s="79"/>
    </row>
    <row r="532" spans="2:12" ht="48" customHeight="1" hidden="1">
      <c r="B532" s="30"/>
      <c r="C532" s="21" t="s">
        <v>61</v>
      </c>
      <c r="D532" s="25" t="s">
        <v>94</v>
      </c>
      <c r="E532" s="25" t="s">
        <v>168</v>
      </c>
      <c r="F532" s="25" t="s">
        <v>176</v>
      </c>
      <c r="G532" s="27"/>
      <c r="H532" s="24">
        <f>H533</f>
        <v>8031.6</v>
      </c>
      <c r="I532" s="26"/>
      <c r="L532" s="79"/>
    </row>
    <row r="533" spans="2:12" ht="93.75" customHeight="1" hidden="1">
      <c r="B533" s="30"/>
      <c r="C533" s="21" t="s">
        <v>202</v>
      </c>
      <c r="D533" s="25" t="s">
        <v>94</v>
      </c>
      <c r="E533" s="25" t="s">
        <v>168</v>
      </c>
      <c r="F533" s="25" t="s">
        <v>176</v>
      </c>
      <c r="G533" s="25" t="s">
        <v>200</v>
      </c>
      <c r="H533" s="24">
        <f>H534</f>
        <v>8031.6</v>
      </c>
      <c r="I533" s="26"/>
      <c r="L533" s="79"/>
    </row>
    <row r="534" spans="2:12" ht="41.25" customHeight="1" hidden="1">
      <c r="B534" s="30"/>
      <c r="C534" s="21" t="s">
        <v>219</v>
      </c>
      <c r="D534" s="25" t="s">
        <v>94</v>
      </c>
      <c r="E534" s="25" t="s">
        <v>168</v>
      </c>
      <c r="F534" s="25" t="s">
        <v>176</v>
      </c>
      <c r="G534" s="25" t="s">
        <v>220</v>
      </c>
      <c r="H534" s="24">
        <f>5931.6+2100</f>
        <v>8031.6</v>
      </c>
      <c r="I534" s="26"/>
      <c r="L534" s="79"/>
    </row>
    <row r="535" spans="2:12" ht="51" customHeight="1" hidden="1">
      <c r="B535" s="30"/>
      <c r="C535" s="21" t="s">
        <v>81</v>
      </c>
      <c r="D535" s="25" t="s">
        <v>83</v>
      </c>
      <c r="E535" s="25" t="s">
        <v>170</v>
      </c>
      <c r="F535" s="25" t="s">
        <v>170</v>
      </c>
      <c r="G535" s="27"/>
      <c r="H535" s="24">
        <f>H536</f>
        <v>10000</v>
      </c>
      <c r="I535" s="24"/>
      <c r="L535" s="79"/>
    </row>
    <row r="536" spans="2:12" ht="45" customHeight="1" hidden="1">
      <c r="B536" s="30"/>
      <c r="C536" s="21" t="s">
        <v>191</v>
      </c>
      <c r="D536" s="25" t="s">
        <v>83</v>
      </c>
      <c r="E536" s="25" t="s">
        <v>170</v>
      </c>
      <c r="F536" s="25" t="s">
        <v>170</v>
      </c>
      <c r="G536" s="27" t="s">
        <v>190</v>
      </c>
      <c r="H536" s="24">
        <f>H537</f>
        <v>10000</v>
      </c>
      <c r="I536" s="24"/>
      <c r="L536" s="79"/>
    </row>
    <row r="537" spans="2:12" ht="47.25" customHeight="1" hidden="1">
      <c r="B537" s="30"/>
      <c r="C537" s="21" t="s">
        <v>197</v>
      </c>
      <c r="D537" s="25" t="s">
        <v>83</v>
      </c>
      <c r="E537" s="25" t="s">
        <v>170</v>
      </c>
      <c r="F537" s="25" t="s">
        <v>170</v>
      </c>
      <c r="G537" s="27" t="s">
        <v>196</v>
      </c>
      <c r="H537" s="24">
        <v>10000</v>
      </c>
      <c r="I537" s="24"/>
      <c r="L537" s="79"/>
    </row>
    <row r="538" spans="2:12" ht="50.25" customHeight="1" hidden="1">
      <c r="B538" s="30"/>
      <c r="C538" s="17" t="s">
        <v>32</v>
      </c>
      <c r="D538" s="27" t="s">
        <v>33</v>
      </c>
      <c r="E538" s="25" t="s">
        <v>168</v>
      </c>
      <c r="F538" s="25" t="s">
        <v>176</v>
      </c>
      <c r="G538" s="27"/>
      <c r="H538" s="24">
        <f>H539</f>
        <v>2300</v>
      </c>
      <c r="I538" s="24"/>
      <c r="L538" s="79"/>
    </row>
    <row r="539" spans="2:12" ht="48" customHeight="1" hidden="1">
      <c r="B539" s="30"/>
      <c r="C539" s="21" t="s">
        <v>191</v>
      </c>
      <c r="D539" s="27" t="s">
        <v>33</v>
      </c>
      <c r="E539" s="25" t="s">
        <v>168</v>
      </c>
      <c r="F539" s="25" t="s">
        <v>176</v>
      </c>
      <c r="G539" s="27" t="s">
        <v>190</v>
      </c>
      <c r="H539" s="24">
        <f>H540</f>
        <v>2300</v>
      </c>
      <c r="I539" s="24"/>
      <c r="L539" s="79"/>
    </row>
    <row r="540" spans="2:12" ht="44.25" customHeight="1" hidden="1">
      <c r="B540" s="30"/>
      <c r="C540" s="21" t="s">
        <v>197</v>
      </c>
      <c r="D540" s="27" t="s">
        <v>33</v>
      </c>
      <c r="E540" s="25" t="s">
        <v>168</v>
      </c>
      <c r="F540" s="25" t="s">
        <v>176</v>
      </c>
      <c r="G540" s="27" t="s">
        <v>196</v>
      </c>
      <c r="H540" s="24">
        <v>2300</v>
      </c>
      <c r="I540" s="24"/>
      <c r="L540" s="79"/>
    </row>
    <row r="541" spans="2:12" s="15" customFormat="1" ht="80.25" customHeight="1" hidden="1">
      <c r="B541" s="18">
        <v>19</v>
      </c>
      <c r="C541" s="33" t="s">
        <v>358</v>
      </c>
      <c r="D541" s="42" t="s">
        <v>107</v>
      </c>
      <c r="E541" s="23"/>
      <c r="F541" s="23"/>
      <c r="G541" s="22"/>
      <c r="H541" s="41">
        <f>H542</f>
        <v>12050</v>
      </c>
      <c r="I541" s="41">
        <f>I542</f>
        <v>0</v>
      </c>
      <c r="L541" s="78"/>
    </row>
    <row r="542" spans="2:12" s="15" customFormat="1" ht="33.75" customHeight="1" hidden="1">
      <c r="B542" s="21"/>
      <c r="C542" s="27" t="s">
        <v>184</v>
      </c>
      <c r="D542" s="22" t="s">
        <v>373</v>
      </c>
      <c r="E542" s="22" t="s">
        <v>170</v>
      </c>
      <c r="F542" s="22" t="s">
        <v>178</v>
      </c>
      <c r="G542" s="22"/>
      <c r="H542" s="24">
        <f>H543</f>
        <v>12050</v>
      </c>
      <c r="I542" s="20">
        <f>I543</f>
        <v>0</v>
      </c>
      <c r="L542" s="78"/>
    </row>
    <row r="543" spans="2:12" s="15" customFormat="1" ht="30.75" customHeight="1" hidden="1">
      <c r="B543" s="21"/>
      <c r="C543" s="27" t="s">
        <v>185</v>
      </c>
      <c r="D543" s="22" t="s">
        <v>373</v>
      </c>
      <c r="E543" s="22" t="s">
        <v>170</v>
      </c>
      <c r="F543" s="22" t="s">
        <v>182</v>
      </c>
      <c r="G543" s="22"/>
      <c r="H543" s="24">
        <f>H545</f>
        <v>12050</v>
      </c>
      <c r="I543" s="24">
        <f>I545</f>
        <v>0</v>
      </c>
      <c r="L543" s="78"/>
    </row>
    <row r="544" spans="2:12" s="15" customFormat="1" ht="66.75" customHeight="1" hidden="1">
      <c r="B544" s="21"/>
      <c r="C544" s="27" t="s">
        <v>74</v>
      </c>
      <c r="D544" s="22" t="s">
        <v>330</v>
      </c>
      <c r="E544" s="22" t="s">
        <v>170</v>
      </c>
      <c r="F544" s="22" t="s">
        <v>182</v>
      </c>
      <c r="G544" s="22"/>
      <c r="H544" s="24">
        <f>H545</f>
        <v>12050</v>
      </c>
      <c r="I544" s="24"/>
      <c r="L544" s="78"/>
    </row>
    <row r="545" spans="2:12" s="15" customFormat="1" ht="39" customHeight="1" hidden="1">
      <c r="B545" s="21"/>
      <c r="C545" s="55" t="s">
        <v>191</v>
      </c>
      <c r="D545" s="22" t="s">
        <v>330</v>
      </c>
      <c r="E545" s="22" t="s">
        <v>170</v>
      </c>
      <c r="F545" s="22" t="s">
        <v>182</v>
      </c>
      <c r="G545" s="22" t="s">
        <v>190</v>
      </c>
      <c r="H545" s="24">
        <f>H546</f>
        <v>12050</v>
      </c>
      <c r="I545" s="21"/>
      <c r="L545" s="78"/>
    </row>
    <row r="546" spans="2:12" s="15" customFormat="1" ht="51" customHeight="1" hidden="1">
      <c r="B546" s="21"/>
      <c r="C546" s="55" t="s">
        <v>197</v>
      </c>
      <c r="D546" s="22" t="s">
        <v>330</v>
      </c>
      <c r="E546" s="22" t="s">
        <v>170</v>
      </c>
      <c r="F546" s="22" t="s">
        <v>182</v>
      </c>
      <c r="G546" s="22" t="s">
        <v>196</v>
      </c>
      <c r="H546" s="24">
        <v>12050</v>
      </c>
      <c r="I546" s="21"/>
      <c r="L546" s="78"/>
    </row>
    <row r="547" spans="2:12" s="15" customFormat="1" ht="88.5" customHeight="1" hidden="1">
      <c r="B547" s="18">
        <v>20</v>
      </c>
      <c r="C547" s="60" t="s">
        <v>0</v>
      </c>
      <c r="D547" s="42" t="s">
        <v>108</v>
      </c>
      <c r="E547" s="42"/>
      <c r="F547" s="42"/>
      <c r="G547" s="39"/>
      <c r="H547" s="46">
        <f>H549+H554+H551</f>
        <v>19547.5</v>
      </c>
      <c r="I547" s="21"/>
      <c r="L547" s="78"/>
    </row>
    <row r="548" spans="2:12" s="15" customFormat="1" ht="34.5" customHeight="1" hidden="1">
      <c r="B548" s="18"/>
      <c r="C548" s="55" t="s">
        <v>96</v>
      </c>
      <c r="D548" s="22" t="s">
        <v>331</v>
      </c>
      <c r="E548" s="22" t="s">
        <v>170</v>
      </c>
      <c r="F548" s="22" t="s">
        <v>166</v>
      </c>
      <c r="G548" s="27"/>
      <c r="H548" s="53">
        <f>H549</f>
        <v>10000</v>
      </c>
      <c r="I548" s="21"/>
      <c r="L548" s="78"/>
    </row>
    <row r="549" spans="2:12" s="15" customFormat="1" ht="36.75" customHeight="1" hidden="1">
      <c r="B549" s="21"/>
      <c r="C549" s="55" t="s">
        <v>191</v>
      </c>
      <c r="D549" s="22" t="s">
        <v>331</v>
      </c>
      <c r="E549" s="22" t="s">
        <v>170</v>
      </c>
      <c r="F549" s="22" t="s">
        <v>166</v>
      </c>
      <c r="G549" s="27" t="s">
        <v>190</v>
      </c>
      <c r="H549" s="24">
        <f>H550</f>
        <v>10000</v>
      </c>
      <c r="I549" s="21"/>
      <c r="L549" s="78"/>
    </row>
    <row r="550" spans="2:12" s="15" customFormat="1" ht="51" customHeight="1" hidden="1">
      <c r="B550" s="21"/>
      <c r="C550" s="55" t="s">
        <v>197</v>
      </c>
      <c r="D550" s="22" t="s">
        <v>331</v>
      </c>
      <c r="E550" s="22" t="s">
        <v>170</v>
      </c>
      <c r="F550" s="22" t="s">
        <v>166</v>
      </c>
      <c r="G550" s="27" t="s">
        <v>196</v>
      </c>
      <c r="H550" s="24">
        <v>10000</v>
      </c>
      <c r="I550" s="21"/>
      <c r="L550" s="78"/>
    </row>
    <row r="551" spans="2:12" s="15" customFormat="1" ht="47.25" customHeight="1" hidden="1">
      <c r="B551" s="21"/>
      <c r="C551" s="21" t="s">
        <v>259</v>
      </c>
      <c r="D551" s="22" t="s">
        <v>42</v>
      </c>
      <c r="E551" s="22" t="s">
        <v>170</v>
      </c>
      <c r="F551" s="22" t="s">
        <v>166</v>
      </c>
      <c r="G551" s="27"/>
      <c r="H551" s="31">
        <f>H552</f>
        <v>600</v>
      </c>
      <c r="I551" s="26"/>
      <c r="L551" s="78"/>
    </row>
    <row r="552" spans="2:12" s="15" customFormat="1" ht="47.25" customHeight="1" hidden="1">
      <c r="B552" s="21"/>
      <c r="C552" s="21" t="s">
        <v>191</v>
      </c>
      <c r="D552" s="22" t="s">
        <v>42</v>
      </c>
      <c r="E552" s="22" t="s">
        <v>170</v>
      </c>
      <c r="F552" s="22" t="s">
        <v>166</v>
      </c>
      <c r="G552" s="27" t="s">
        <v>190</v>
      </c>
      <c r="H552" s="31">
        <f>H553</f>
        <v>600</v>
      </c>
      <c r="I552" s="26"/>
      <c r="L552" s="78"/>
    </row>
    <row r="553" spans="2:12" s="15" customFormat="1" ht="48" customHeight="1" hidden="1">
      <c r="B553" s="21"/>
      <c r="C553" s="21" t="s">
        <v>197</v>
      </c>
      <c r="D553" s="22" t="s">
        <v>42</v>
      </c>
      <c r="E553" s="22" t="s">
        <v>170</v>
      </c>
      <c r="F553" s="22" t="s">
        <v>166</v>
      </c>
      <c r="G553" s="27" t="s">
        <v>196</v>
      </c>
      <c r="H553" s="31">
        <v>600</v>
      </c>
      <c r="I553" s="26"/>
      <c r="L553" s="78"/>
    </row>
    <row r="554" spans="2:12" s="15" customFormat="1" ht="66" customHeight="1" hidden="1">
      <c r="B554" s="21"/>
      <c r="C554" s="55" t="s">
        <v>116</v>
      </c>
      <c r="D554" s="22" t="s">
        <v>117</v>
      </c>
      <c r="E554" s="22" t="s">
        <v>170</v>
      </c>
      <c r="F554" s="22" t="s">
        <v>166</v>
      </c>
      <c r="G554" s="27"/>
      <c r="H554" s="24">
        <f>H555+H557+H559</f>
        <v>8947.5</v>
      </c>
      <c r="I554" s="21"/>
      <c r="L554" s="78"/>
    </row>
    <row r="555" spans="2:12" s="15" customFormat="1" ht="99.75" customHeight="1" hidden="1">
      <c r="B555" s="21"/>
      <c r="C555" s="55" t="s">
        <v>202</v>
      </c>
      <c r="D555" s="22" t="s">
        <v>117</v>
      </c>
      <c r="E555" s="22" t="s">
        <v>170</v>
      </c>
      <c r="F555" s="22" t="s">
        <v>166</v>
      </c>
      <c r="G555" s="27" t="s">
        <v>200</v>
      </c>
      <c r="H555" s="24">
        <f>H556</f>
        <v>7862.5</v>
      </c>
      <c r="I555" s="21"/>
      <c r="L555" s="78"/>
    </row>
    <row r="556" spans="2:12" s="15" customFormat="1" ht="40.5" customHeight="1" hidden="1">
      <c r="B556" s="21"/>
      <c r="C556" s="55" t="s">
        <v>219</v>
      </c>
      <c r="D556" s="22" t="s">
        <v>117</v>
      </c>
      <c r="E556" s="22" t="s">
        <v>170</v>
      </c>
      <c r="F556" s="22" t="s">
        <v>166</v>
      </c>
      <c r="G556" s="27" t="s">
        <v>220</v>
      </c>
      <c r="H556" s="24">
        <v>7862.5</v>
      </c>
      <c r="I556" s="21"/>
      <c r="L556" s="78"/>
    </row>
    <row r="557" spans="2:12" s="15" customFormat="1" ht="39" customHeight="1" hidden="1">
      <c r="B557" s="21"/>
      <c r="C557" s="55" t="s">
        <v>191</v>
      </c>
      <c r="D557" s="22" t="s">
        <v>117</v>
      </c>
      <c r="E557" s="22" t="s">
        <v>170</v>
      </c>
      <c r="F557" s="22" t="s">
        <v>166</v>
      </c>
      <c r="G557" s="27" t="s">
        <v>190</v>
      </c>
      <c r="H557" s="24">
        <f>H558</f>
        <v>1035</v>
      </c>
      <c r="I557" s="21"/>
      <c r="L557" s="78"/>
    </row>
    <row r="558" spans="2:12" s="15" customFormat="1" ht="48.75" customHeight="1" hidden="1">
      <c r="B558" s="21"/>
      <c r="C558" s="55" t="s">
        <v>197</v>
      </c>
      <c r="D558" s="22" t="s">
        <v>117</v>
      </c>
      <c r="E558" s="22" t="s">
        <v>170</v>
      </c>
      <c r="F558" s="22" t="s">
        <v>166</v>
      </c>
      <c r="G558" s="27" t="s">
        <v>196</v>
      </c>
      <c r="H558" s="24">
        <v>1035</v>
      </c>
      <c r="I558" s="21"/>
      <c r="L558" s="78"/>
    </row>
    <row r="559" spans="2:12" s="15" customFormat="1" ht="36.75" customHeight="1" hidden="1">
      <c r="B559" s="21"/>
      <c r="C559" s="55" t="s">
        <v>214</v>
      </c>
      <c r="D559" s="22" t="s">
        <v>117</v>
      </c>
      <c r="E559" s="22" t="s">
        <v>170</v>
      </c>
      <c r="F559" s="22" t="s">
        <v>166</v>
      </c>
      <c r="G559" s="27" t="s">
        <v>215</v>
      </c>
      <c r="H559" s="24">
        <f>H560</f>
        <v>50</v>
      </c>
      <c r="I559" s="21"/>
      <c r="L559" s="78"/>
    </row>
    <row r="560" spans="2:12" s="15" customFormat="1" ht="40.5" customHeight="1" hidden="1">
      <c r="B560" s="21"/>
      <c r="C560" s="55" t="s">
        <v>216</v>
      </c>
      <c r="D560" s="22" t="s">
        <v>117</v>
      </c>
      <c r="E560" s="22" t="s">
        <v>170</v>
      </c>
      <c r="F560" s="22" t="s">
        <v>166</v>
      </c>
      <c r="G560" s="27" t="s">
        <v>217</v>
      </c>
      <c r="H560" s="24">
        <v>50</v>
      </c>
      <c r="I560" s="21"/>
      <c r="L560" s="78"/>
    </row>
    <row r="561" spans="2:12" s="15" customFormat="1" ht="53.25" customHeight="1" hidden="1">
      <c r="B561" s="18">
        <v>21</v>
      </c>
      <c r="C561" s="33" t="s">
        <v>359</v>
      </c>
      <c r="D561" s="39" t="s">
        <v>109</v>
      </c>
      <c r="E561" s="42"/>
      <c r="F561" s="42"/>
      <c r="G561" s="54"/>
      <c r="H561" s="46">
        <f>H562</f>
        <v>1000</v>
      </c>
      <c r="I561" s="46">
        <f>I562</f>
        <v>0</v>
      </c>
      <c r="L561" s="78"/>
    </row>
    <row r="562" spans="2:12" s="15" customFormat="1" ht="39.75" customHeight="1" hidden="1">
      <c r="B562" s="18"/>
      <c r="C562" s="55" t="s">
        <v>382</v>
      </c>
      <c r="D562" s="22" t="s">
        <v>332</v>
      </c>
      <c r="E562" s="22" t="s">
        <v>172</v>
      </c>
      <c r="F562" s="22" t="s">
        <v>182</v>
      </c>
      <c r="G562" s="28"/>
      <c r="H562" s="24">
        <f>H563</f>
        <v>1000</v>
      </c>
      <c r="I562" s="21"/>
      <c r="L562" s="78"/>
    </row>
    <row r="563" spans="2:12" s="15" customFormat="1" ht="54.75" customHeight="1" hidden="1">
      <c r="B563" s="21"/>
      <c r="C563" s="55" t="s">
        <v>189</v>
      </c>
      <c r="D563" s="22" t="s">
        <v>332</v>
      </c>
      <c r="E563" s="22" t="s">
        <v>172</v>
      </c>
      <c r="F563" s="22" t="s">
        <v>182</v>
      </c>
      <c r="G563" s="28" t="s">
        <v>188</v>
      </c>
      <c r="H563" s="24">
        <f>H564</f>
        <v>1000</v>
      </c>
      <c r="I563" s="21"/>
      <c r="L563" s="78"/>
    </row>
    <row r="564" spans="2:12" s="15" customFormat="1" ht="38.25" customHeight="1" hidden="1">
      <c r="B564" s="21"/>
      <c r="C564" s="55" t="s">
        <v>199</v>
      </c>
      <c r="D564" s="22" t="s">
        <v>332</v>
      </c>
      <c r="E564" s="22" t="s">
        <v>172</v>
      </c>
      <c r="F564" s="22" t="s">
        <v>182</v>
      </c>
      <c r="G564" s="28" t="s">
        <v>198</v>
      </c>
      <c r="H564" s="24">
        <v>1000</v>
      </c>
      <c r="I564" s="21"/>
      <c r="L564" s="78"/>
    </row>
    <row r="565" spans="2:12" s="15" customFormat="1" ht="55.5" customHeight="1" hidden="1">
      <c r="B565" s="18">
        <v>22</v>
      </c>
      <c r="C565" s="33" t="s">
        <v>2</v>
      </c>
      <c r="D565" s="42" t="s">
        <v>3</v>
      </c>
      <c r="E565" s="23"/>
      <c r="F565" s="23"/>
      <c r="G565" s="22"/>
      <c r="H565" s="41">
        <f aca="true" t="shared" si="3" ref="H565:I567">H566</f>
        <v>3738</v>
      </c>
      <c r="I565" s="41">
        <f t="shared" si="3"/>
        <v>3738</v>
      </c>
      <c r="L565" s="78"/>
    </row>
    <row r="566" spans="2:12" s="15" customFormat="1" ht="63.75" customHeight="1" hidden="1">
      <c r="B566" s="18"/>
      <c r="C566" s="21" t="s">
        <v>39</v>
      </c>
      <c r="D566" s="22" t="s">
        <v>409</v>
      </c>
      <c r="E566" s="22" t="s">
        <v>170</v>
      </c>
      <c r="F566" s="22" t="s">
        <v>166</v>
      </c>
      <c r="G566" s="22"/>
      <c r="H566" s="24">
        <f t="shared" si="3"/>
        <v>3738</v>
      </c>
      <c r="I566" s="24">
        <f t="shared" si="3"/>
        <v>3738</v>
      </c>
      <c r="L566" s="78"/>
    </row>
    <row r="567" spans="2:12" s="15" customFormat="1" ht="42" customHeight="1" hidden="1">
      <c r="B567" s="18"/>
      <c r="C567" s="21" t="s">
        <v>191</v>
      </c>
      <c r="D567" s="22" t="s">
        <v>409</v>
      </c>
      <c r="E567" s="22" t="s">
        <v>170</v>
      </c>
      <c r="F567" s="22" t="s">
        <v>166</v>
      </c>
      <c r="G567" s="22" t="s">
        <v>190</v>
      </c>
      <c r="H567" s="24">
        <f t="shared" si="3"/>
        <v>3738</v>
      </c>
      <c r="I567" s="24">
        <f t="shared" si="3"/>
        <v>3738</v>
      </c>
      <c r="L567" s="78"/>
    </row>
    <row r="568" spans="2:12" s="15" customFormat="1" ht="42" customHeight="1" hidden="1">
      <c r="B568" s="18"/>
      <c r="C568" s="21" t="s">
        <v>197</v>
      </c>
      <c r="D568" s="22" t="s">
        <v>409</v>
      </c>
      <c r="E568" s="22" t="s">
        <v>170</v>
      </c>
      <c r="F568" s="22" t="s">
        <v>166</v>
      </c>
      <c r="G568" s="22" t="s">
        <v>196</v>
      </c>
      <c r="H568" s="24">
        <v>3738</v>
      </c>
      <c r="I568" s="24">
        <f>H568</f>
        <v>3738</v>
      </c>
      <c r="L568" s="78"/>
    </row>
    <row r="569" spans="2:12" ht="68.25" customHeight="1" hidden="1">
      <c r="B569" s="18">
        <v>23</v>
      </c>
      <c r="C569" s="33" t="s">
        <v>369</v>
      </c>
      <c r="D569" s="42" t="s">
        <v>333</v>
      </c>
      <c r="E569" s="23"/>
      <c r="F569" s="23"/>
      <c r="G569" s="22"/>
      <c r="H569" s="41">
        <f>H570</f>
        <v>15231</v>
      </c>
      <c r="I569" s="41">
        <f>I570</f>
        <v>0</v>
      </c>
      <c r="L569" s="79"/>
    </row>
    <row r="570" spans="2:12" ht="37.5" customHeight="1" hidden="1">
      <c r="B570" s="21"/>
      <c r="C570" s="21" t="s">
        <v>171</v>
      </c>
      <c r="D570" s="22" t="s">
        <v>333</v>
      </c>
      <c r="E570" s="22" t="s">
        <v>172</v>
      </c>
      <c r="F570" s="22" t="s">
        <v>178</v>
      </c>
      <c r="G570" s="22"/>
      <c r="H570" s="24">
        <f>H575+H571</f>
        <v>15231</v>
      </c>
      <c r="I570" s="24">
        <f>I575</f>
        <v>0</v>
      </c>
      <c r="L570" s="79"/>
    </row>
    <row r="571" spans="2:12" ht="33" customHeight="1" hidden="1">
      <c r="B571" s="21"/>
      <c r="C571" s="21" t="s">
        <v>183</v>
      </c>
      <c r="D571" s="22" t="s">
        <v>333</v>
      </c>
      <c r="E571" s="22" t="s">
        <v>172</v>
      </c>
      <c r="F571" s="22" t="s">
        <v>182</v>
      </c>
      <c r="G571" s="22"/>
      <c r="H571" s="24">
        <f>H572</f>
        <v>500</v>
      </c>
      <c r="I571" s="24"/>
      <c r="L571" s="79"/>
    </row>
    <row r="572" spans="2:12" ht="51.75" customHeight="1" hidden="1">
      <c r="B572" s="21"/>
      <c r="C572" s="21" t="s">
        <v>365</v>
      </c>
      <c r="D572" s="22" t="s">
        <v>352</v>
      </c>
      <c r="E572" s="22" t="s">
        <v>172</v>
      </c>
      <c r="F572" s="22" t="s">
        <v>182</v>
      </c>
      <c r="G572" s="22"/>
      <c r="H572" s="24">
        <f>H573</f>
        <v>500</v>
      </c>
      <c r="I572" s="24"/>
      <c r="L572" s="79"/>
    </row>
    <row r="573" spans="2:12" ht="51" customHeight="1" hidden="1">
      <c r="B573" s="21"/>
      <c r="C573" s="21" t="s">
        <v>189</v>
      </c>
      <c r="D573" s="22" t="s">
        <v>352</v>
      </c>
      <c r="E573" s="22" t="s">
        <v>172</v>
      </c>
      <c r="F573" s="22" t="s">
        <v>182</v>
      </c>
      <c r="G573" s="22" t="s">
        <v>188</v>
      </c>
      <c r="H573" s="24">
        <f>H574</f>
        <v>500</v>
      </c>
      <c r="I573" s="24"/>
      <c r="L573" s="79"/>
    </row>
    <row r="574" spans="2:12" ht="39.75" customHeight="1" hidden="1">
      <c r="B574" s="21"/>
      <c r="C574" s="21" t="s">
        <v>199</v>
      </c>
      <c r="D574" s="22" t="s">
        <v>352</v>
      </c>
      <c r="E574" s="22" t="s">
        <v>172</v>
      </c>
      <c r="F574" s="22" t="s">
        <v>182</v>
      </c>
      <c r="G574" s="22" t="s">
        <v>198</v>
      </c>
      <c r="H574" s="24">
        <v>500</v>
      </c>
      <c r="I574" s="24"/>
      <c r="L574" s="79"/>
    </row>
    <row r="575" spans="2:12" ht="37.5" customHeight="1" hidden="1">
      <c r="B575" s="21"/>
      <c r="C575" s="21" t="s">
        <v>364</v>
      </c>
      <c r="D575" s="22" t="s">
        <v>333</v>
      </c>
      <c r="E575" s="22" t="s">
        <v>172</v>
      </c>
      <c r="F575" s="22" t="s">
        <v>172</v>
      </c>
      <c r="G575" s="22"/>
      <c r="H575" s="24">
        <f>H576</f>
        <v>14731</v>
      </c>
      <c r="I575" s="24">
        <f>I576</f>
        <v>0</v>
      </c>
      <c r="L575" s="79"/>
    </row>
    <row r="576" spans="2:12" ht="75" customHeight="1" hidden="1">
      <c r="B576" s="21"/>
      <c r="C576" s="38" t="s">
        <v>204</v>
      </c>
      <c r="D576" s="45" t="s">
        <v>334</v>
      </c>
      <c r="E576" s="45" t="s">
        <v>172</v>
      </c>
      <c r="F576" s="45" t="s">
        <v>172</v>
      </c>
      <c r="G576" s="45"/>
      <c r="H576" s="50">
        <f>H577+H579</f>
        <v>14731</v>
      </c>
      <c r="I576" s="50">
        <f>I577</f>
        <v>0</v>
      </c>
      <c r="L576" s="79"/>
    </row>
    <row r="577" spans="2:12" ht="61.5" customHeight="1" hidden="1">
      <c r="B577" s="21"/>
      <c r="C577" s="22" t="s">
        <v>189</v>
      </c>
      <c r="D577" s="22" t="s">
        <v>335</v>
      </c>
      <c r="E577" s="22" t="s">
        <v>172</v>
      </c>
      <c r="F577" s="22" t="s">
        <v>172</v>
      </c>
      <c r="G577" s="22" t="s">
        <v>188</v>
      </c>
      <c r="H577" s="24">
        <f>H578</f>
        <v>11231</v>
      </c>
      <c r="I577" s="21"/>
      <c r="L577" s="79"/>
    </row>
    <row r="578" spans="2:12" ht="39.75" customHeight="1" hidden="1">
      <c r="B578" s="21"/>
      <c r="C578" s="17" t="s">
        <v>199</v>
      </c>
      <c r="D578" s="22" t="s">
        <v>335</v>
      </c>
      <c r="E578" s="22" t="s">
        <v>172</v>
      </c>
      <c r="F578" s="22" t="s">
        <v>172</v>
      </c>
      <c r="G578" s="22" t="s">
        <v>198</v>
      </c>
      <c r="H578" s="24">
        <v>11231</v>
      </c>
      <c r="I578" s="21"/>
      <c r="L578" s="79"/>
    </row>
    <row r="579" spans="2:12" ht="47.25" customHeight="1" hidden="1">
      <c r="B579" s="21"/>
      <c r="C579" s="21" t="s">
        <v>266</v>
      </c>
      <c r="D579" s="22" t="s">
        <v>87</v>
      </c>
      <c r="E579" s="22" t="s">
        <v>172</v>
      </c>
      <c r="F579" s="22" t="s">
        <v>172</v>
      </c>
      <c r="G579" s="22"/>
      <c r="H579" s="24">
        <f>H580</f>
        <v>3500</v>
      </c>
      <c r="I579" s="21"/>
      <c r="L579" s="79"/>
    </row>
    <row r="580" spans="2:12" ht="53.25" customHeight="1" hidden="1">
      <c r="B580" s="21"/>
      <c r="C580" s="22" t="s">
        <v>189</v>
      </c>
      <c r="D580" s="22" t="s">
        <v>87</v>
      </c>
      <c r="E580" s="22" t="s">
        <v>172</v>
      </c>
      <c r="F580" s="22" t="s">
        <v>172</v>
      </c>
      <c r="G580" s="22" t="s">
        <v>188</v>
      </c>
      <c r="H580" s="24">
        <f>H581</f>
        <v>3500</v>
      </c>
      <c r="I580" s="21"/>
      <c r="L580" s="79"/>
    </row>
    <row r="581" spans="2:12" ht="46.5" customHeight="1" hidden="1">
      <c r="B581" s="21"/>
      <c r="C581" s="17" t="s">
        <v>199</v>
      </c>
      <c r="D581" s="22" t="s">
        <v>87</v>
      </c>
      <c r="E581" s="22" t="s">
        <v>172</v>
      </c>
      <c r="F581" s="22" t="s">
        <v>172</v>
      </c>
      <c r="G581" s="22" t="s">
        <v>198</v>
      </c>
      <c r="H581" s="24">
        <v>3500</v>
      </c>
      <c r="I581" s="21"/>
      <c r="L581" s="79"/>
    </row>
    <row r="582" spans="2:12" ht="92.25" customHeight="1" hidden="1">
      <c r="B582" s="18">
        <v>24</v>
      </c>
      <c r="C582" s="33" t="s">
        <v>360</v>
      </c>
      <c r="D582" s="42" t="s">
        <v>121</v>
      </c>
      <c r="E582" s="23"/>
      <c r="F582" s="23"/>
      <c r="G582" s="22"/>
      <c r="H582" s="41">
        <f>H583</f>
        <v>0</v>
      </c>
      <c r="I582" s="41">
        <f>I583</f>
        <v>0</v>
      </c>
      <c r="L582" s="79"/>
    </row>
    <row r="583" spans="2:12" ht="29.25" customHeight="1" hidden="1">
      <c r="B583" s="21"/>
      <c r="C583" s="21" t="s">
        <v>78</v>
      </c>
      <c r="D583" s="22" t="s">
        <v>77</v>
      </c>
      <c r="E583" s="22" t="s">
        <v>168</v>
      </c>
      <c r="F583" s="22" t="s">
        <v>176</v>
      </c>
      <c r="G583" s="22"/>
      <c r="H583" s="24">
        <f>H584</f>
        <v>0</v>
      </c>
      <c r="I583" s="24"/>
      <c r="L583" s="79"/>
    </row>
    <row r="584" spans="2:12" ht="30" customHeight="1" hidden="1">
      <c r="B584" s="21"/>
      <c r="C584" s="21" t="s">
        <v>191</v>
      </c>
      <c r="D584" s="22" t="s">
        <v>77</v>
      </c>
      <c r="E584" s="22" t="s">
        <v>168</v>
      </c>
      <c r="F584" s="22" t="s">
        <v>176</v>
      </c>
      <c r="G584" s="22" t="s">
        <v>190</v>
      </c>
      <c r="H584" s="24">
        <f>H585</f>
        <v>0</v>
      </c>
      <c r="I584" s="24"/>
      <c r="L584" s="79"/>
    </row>
    <row r="585" spans="2:12" ht="39" customHeight="1" hidden="1">
      <c r="B585" s="21"/>
      <c r="C585" s="21" t="s">
        <v>197</v>
      </c>
      <c r="D585" s="22" t="s">
        <v>77</v>
      </c>
      <c r="E585" s="22" t="s">
        <v>168</v>
      </c>
      <c r="F585" s="22" t="s">
        <v>176</v>
      </c>
      <c r="G585" s="22" t="s">
        <v>196</v>
      </c>
      <c r="H585" s="24"/>
      <c r="I585" s="24"/>
      <c r="L585" s="79"/>
    </row>
    <row r="586" spans="8:12" ht="15" hidden="1">
      <c r="H586" s="4"/>
      <c r="L586" s="79"/>
    </row>
    <row r="587" spans="8:12" ht="15">
      <c r="H587" s="4"/>
      <c r="L587" s="79"/>
    </row>
    <row r="588" spans="8:12" ht="15">
      <c r="H588" s="4"/>
      <c r="L588" s="79"/>
    </row>
    <row r="589" ht="15">
      <c r="H589" s="4"/>
    </row>
    <row r="590" ht="15">
      <c r="H590" s="4"/>
    </row>
    <row r="591" ht="15">
      <c r="H591" s="4"/>
    </row>
    <row r="592" ht="15">
      <c r="H592" s="4"/>
    </row>
    <row r="593" ht="15">
      <c r="H593" s="4"/>
    </row>
    <row r="594" ht="15">
      <c r="H594" s="4"/>
    </row>
    <row r="595" ht="15">
      <c r="H595" s="4"/>
    </row>
    <row r="596" ht="15">
      <c r="H596" s="4"/>
    </row>
    <row r="597" ht="15">
      <c r="H597" s="4"/>
    </row>
    <row r="598" ht="15">
      <c r="H598" s="4"/>
    </row>
    <row r="599" ht="15">
      <c r="H599" s="4"/>
    </row>
    <row r="600" ht="15">
      <c r="H600" s="4"/>
    </row>
    <row r="601" ht="15">
      <c r="H601" s="4"/>
    </row>
    <row r="602" ht="15">
      <c r="H602" s="4"/>
    </row>
    <row r="603" ht="15">
      <c r="H603" s="4"/>
    </row>
    <row r="604" ht="15">
      <c r="H604" s="4"/>
    </row>
    <row r="605" ht="15">
      <c r="H605" s="4"/>
    </row>
    <row r="606" ht="15">
      <c r="H606" s="4"/>
    </row>
    <row r="607" ht="15">
      <c r="H607" s="4"/>
    </row>
    <row r="608" ht="15">
      <c r="H608" s="4"/>
    </row>
    <row r="609" ht="15">
      <c r="H609" s="4"/>
    </row>
    <row r="610" ht="15">
      <c r="H610" s="4"/>
    </row>
    <row r="611" ht="15">
      <c r="H611" s="4"/>
    </row>
    <row r="612" ht="15">
      <c r="H612" s="4"/>
    </row>
    <row r="613" ht="15">
      <c r="H613" s="4"/>
    </row>
    <row r="614" ht="15">
      <c r="H614" s="4"/>
    </row>
    <row r="615" ht="15">
      <c r="H615" s="4"/>
    </row>
    <row r="616" ht="15">
      <c r="H616" s="4"/>
    </row>
    <row r="617" ht="15">
      <c r="H617" s="4"/>
    </row>
    <row r="618" ht="15">
      <c r="H618" s="4"/>
    </row>
    <row r="619" ht="15">
      <c r="H619" s="4"/>
    </row>
    <row r="620" ht="15">
      <c r="H620" s="4"/>
    </row>
    <row r="621" ht="15">
      <c r="H621" s="4"/>
    </row>
    <row r="622" ht="15">
      <c r="H622" s="4"/>
    </row>
    <row r="623" ht="15">
      <c r="H623" s="4"/>
    </row>
    <row r="624" ht="15">
      <c r="H624" s="4"/>
    </row>
    <row r="625" ht="15">
      <c r="H625" s="4"/>
    </row>
    <row r="626" ht="15">
      <c r="H626" s="4"/>
    </row>
    <row r="627" ht="15">
      <c r="H627" s="4"/>
    </row>
    <row r="628" ht="15">
      <c r="H628" s="4"/>
    </row>
    <row r="629" ht="15">
      <c r="H629" s="4"/>
    </row>
    <row r="630" ht="15">
      <c r="H630" s="4"/>
    </row>
    <row r="631" ht="15">
      <c r="H631" s="4"/>
    </row>
    <row r="632" ht="15">
      <c r="H632" s="4"/>
    </row>
    <row r="633" ht="15">
      <c r="H633" s="4"/>
    </row>
    <row r="634" ht="15">
      <c r="H634" s="4"/>
    </row>
    <row r="635" ht="15">
      <c r="H635" s="4"/>
    </row>
    <row r="636" ht="15">
      <c r="H636" s="4"/>
    </row>
    <row r="637" ht="15">
      <c r="H637" s="4"/>
    </row>
    <row r="638" ht="15">
      <c r="H638" s="4"/>
    </row>
    <row r="639" ht="15">
      <c r="H639" s="4"/>
    </row>
    <row r="640" ht="15">
      <c r="H640" s="4"/>
    </row>
    <row r="641" ht="15">
      <c r="H641" s="4"/>
    </row>
    <row r="642" ht="15">
      <c r="H642" s="4"/>
    </row>
    <row r="643" ht="15">
      <c r="H643" s="4"/>
    </row>
    <row r="644" ht="15">
      <c r="H644" s="4"/>
    </row>
    <row r="645" ht="15">
      <c r="H645" s="4"/>
    </row>
    <row r="646" ht="15">
      <c r="H646" s="4"/>
    </row>
    <row r="647" ht="15">
      <c r="H647" s="4"/>
    </row>
    <row r="648" ht="15">
      <c r="H648" s="4"/>
    </row>
    <row r="649" ht="15">
      <c r="H649" s="4"/>
    </row>
    <row r="650" ht="15">
      <c r="H650" s="4"/>
    </row>
    <row r="651" ht="15">
      <c r="H651" s="4"/>
    </row>
    <row r="652" ht="15">
      <c r="H652" s="4"/>
    </row>
    <row r="653" ht="15">
      <c r="H653" s="4"/>
    </row>
    <row r="654" ht="15">
      <c r="H654" s="4"/>
    </row>
    <row r="655" ht="15">
      <c r="H655" s="4"/>
    </row>
    <row r="656" ht="15">
      <c r="H656" s="4"/>
    </row>
    <row r="657" ht="15">
      <c r="H657" s="4"/>
    </row>
    <row r="658" ht="15">
      <c r="H658" s="4"/>
    </row>
    <row r="659" ht="15">
      <c r="H659" s="4"/>
    </row>
    <row r="660" ht="15">
      <c r="H660" s="4"/>
    </row>
    <row r="661" ht="15">
      <c r="H661" s="4"/>
    </row>
    <row r="662" ht="15">
      <c r="H662" s="4"/>
    </row>
    <row r="663" ht="15">
      <c r="H663" s="4"/>
    </row>
    <row r="664" ht="15">
      <c r="H664" s="4"/>
    </row>
    <row r="665" ht="15">
      <c r="H665" s="4"/>
    </row>
    <row r="666" ht="15">
      <c r="H666" s="4"/>
    </row>
    <row r="667" ht="15">
      <c r="H667" s="4"/>
    </row>
    <row r="668" ht="15">
      <c r="H668" s="4"/>
    </row>
    <row r="669" ht="15">
      <c r="H669" s="4"/>
    </row>
    <row r="670" ht="15">
      <c r="H670" s="4"/>
    </row>
    <row r="671" ht="15">
      <c r="H671" s="4"/>
    </row>
    <row r="672" ht="15">
      <c r="H672" s="4"/>
    </row>
    <row r="673" ht="15">
      <c r="H673" s="4"/>
    </row>
    <row r="674" ht="15">
      <c r="H674" s="4"/>
    </row>
    <row r="675" ht="15">
      <c r="H675" s="4"/>
    </row>
    <row r="676" ht="15">
      <c r="H676" s="4"/>
    </row>
    <row r="677" ht="15">
      <c r="H677" s="4"/>
    </row>
    <row r="678" ht="15">
      <c r="H678" s="4"/>
    </row>
    <row r="679" ht="15">
      <c r="H679" s="4"/>
    </row>
    <row r="680" ht="15">
      <c r="H680" s="4"/>
    </row>
    <row r="681" ht="15">
      <c r="H681" s="4"/>
    </row>
    <row r="682" ht="15">
      <c r="H682" s="4"/>
    </row>
    <row r="683" ht="15">
      <c r="H683" s="4"/>
    </row>
    <row r="684" ht="15">
      <c r="H684" s="4"/>
    </row>
    <row r="685" ht="15">
      <c r="H685" s="4"/>
    </row>
    <row r="686" ht="15">
      <c r="H686" s="4"/>
    </row>
    <row r="687" ht="15">
      <c r="H687" s="4"/>
    </row>
    <row r="688" ht="15">
      <c r="H688" s="4"/>
    </row>
    <row r="689" ht="15">
      <c r="H689" s="4"/>
    </row>
    <row r="690" ht="15">
      <c r="H690" s="4"/>
    </row>
    <row r="691" ht="15">
      <c r="H691" s="4"/>
    </row>
    <row r="692" ht="15">
      <c r="H692" s="4"/>
    </row>
    <row r="693" ht="15">
      <c r="H693" s="4"/>
    </row>
    <row r="694" ht="15">
      <c r="H694" s="4"/>
    </row>
    <row r="695" ht="15">
      <c r="H695" s="4"/>
    </row>
    <row r="696" ht="15">
      <c r="H696" s="4"/>
    </row>
    <row r="697" ht="15">
      <c r="H697" s="4"/>
    </row>
    <row r="698" ht="15">
      <c r="H698" s="4"/>
    </row>
    <row r="699" ht="15">
      <c r="H699" s="4"/>
    </row>
    <row r="700" ht="15">
      <c r="H700" s="4"/>
    </row>
    <row r="701" ht="15">
      <c r="H701" s="4"/>
    </row>
    <row r="702" ht="15">
      <c r="H702" s="4"/>
    </row>
    <row r="703" ht="15">
      <c r="H703" s="4"/>
    </row>
    <row r="704" ht="15">
      <c r="H704" s="4"/>
    </row>
    <row r="705" ht="15">
      <c r="H705" s="4"/>
    </row>
    <row r="706" ht="15">
      <c r="H706" s="4"/>
    </row>
    <row r="707" ht="15">
      <c r="H707" s="4"/>
    </row>
    <row r="708" ht="15">
      <c r="H708" s="4"/>
    </row>
    <row r="709" ht="15">
      <c r="H709" s="4"/>
    </row>
    <row r="710" ht="15">
      <c r="H710" s="4"/>
    </row>
    <row r="711" ht="15">
      <c r="H711" s="4"/>
    </row>
    <row r="712" ht="15">
      <c r="H712" s="4"/>
    </row>
    <row r="713" ht="15">
      <c r="H713" s="4"/>
    </row>
    <row r="714" ht="15">
      <c r="H714" s="4"/>
    </row>
    <row r="715" ht="15">
      <c r="H715" s="4"/>
    </row>
    <row r="716" ht="15">
      <c r="H716" s="4"/>
    </row>
    <row r="717" ht="15">
      <c r="H717" s="4"/>
    </row>
    <row r="718" ht="15">
      <c r="H718" s="4"/>
    </row>
    <row r="719" ht="15">
      <c r="H719" s="4"/>
    </row>
    <row r="720" ht="15">
      <c r="H720" s="4"/>
    </row>
    <row r="721" ht="15">
      <c r="H721" s="4"/>
    </row>
    <row r="722" ht="15">
      <c r="H722" s="4"/>
    </row>
    <row r="723" ht="15">
      <c r="H723" s="4"/>
    </row>
    <row r="724" ht="15">
      <c r="H724" s="4"/>
    </row>
    <row r="725" ht="15">
      <c r="H725" s="4"/>
    </row>
    <row r="726" ht="15">
      <c r="H726" s="4"/>
    </row>
    <row r="727" ht="15">
      <c r="H727" s="4"/>
    </row>
    <row r="728" ht="15">
      <c r="H728" s="4"/>
    </row>
    <row r="729" ht="15">
      <c r="H729" s="4"/>
    </row>
    <row r="730" ht="15">
      <c r="H730" s="4"/>
    </row>
    <row r="731" ht="15">
      <c r="H731" s="4"/>
    </row>
    <row r="732" ht="15">
      <c r="H732" s="4"/>
    </row>
    <row r="733" ht="15">
      <c r="H733" s="4"/>
    </row>
    <row r="734" ht="15">
      <c r="H734" s="4"/>
    </row>
    <row r="735" ht="15">
      <c r="H735" s="4"/>
    </row>
    <row r="736" ht="15">
      <c r="H736" s="4"/>
    </row>
    <row r="737" ht="15">
      <c r="H737" s="4"/>
    </row>
    <row r="738" ht="15">
      <c r="H738" s="4"/>
    </row>
    <row r="739" ht="15">
      <c r="H739" s="4"/>
    </row>
    <row r="740" ht="15">
      <c r="H740" s="4"/>
    </row>
    <row r="741" ht="15">
      <c r="H741" s="4"/>
    </row>
    <row r="742" ht="15">
      <c r="H742" s="4"/>
    </row>
    <row r="743" ht="15">
      <c r="H743" s="4"/>
    </row>
    <row r="744" ht="15">
      <c r="H744" s="4"/>
    </row>
    <row r="745" ht="15">
      <c r="H745" s="4"/>
    </row>
    <row r="746" ht="15">
      <c r="H746" s="4"/>
    </row>
    <row r="747" ht="15">
      <c r="H747" s="4"/>
    </row>
    <row r="748" ht="15">
      <c r="H748" s="4"/>
    </row>
    <row r="749" ht="15">
      <c r="H749" s="4"/>
    </row>
    <row r="750" ht="15">
      <c r="H750" s="4"/>
    </row>
    <row r="751" ht="15">
      <c r="H751" s="4"/>
    </row>
    <row r="752" ht="15">
      <c r="H752" s="4"/>
    </row>
    <row r="753" ht="15">
      <c r="H753" s="4"/>
    </row>
    <row r="754" ht="15">
      <c r="H754" s="4"/>
    </row>
    <row r="755" ht="15">
      <c r="H755" s="4"/>
    </row>
    <row r="756" ht="15">
      <c r="H756" s="4"/>
    </row>
    <row r="757" ht="15">
      <c r="H757" s="4"/>
    </row>
    <row r="758" ht="15">
      <c r="H758" s="4"/>
    </row>
    <row r="759" ht="15">
      <c r="H759" s="4"/>
    </row>
    <row r="760" ht="15">
      <c r="H760" s="4"/>
    </row>
    <row r="761" ht="15">
      <c r="H761" s="4"/>
    </row>
    <row r="762" ht="15">
      <c r="H762" s="4"/>
    </row>
    <row r="763" ht="15">
      <c r="H763" s="4"/>
    </row>
    <row r="764" ht="15">
      <c r="H764" s="4"/>
    </row>
    <row r="765" ht="15">
      <c r="H765" s="4"/>
    </row>
    <row r="766" ht="15">
      <c r="H766" s="4"/>
    </row>
    <row r="767" ht="15">
      <c r="H767" s="4"/>
    </row>
    <row r="768" ht="15">
      <c r="H768" s="4"/>
    </row>
    <row r="769" ht="15">
      <c r="H769" s="4"/>
    </row>
    <row r="770" ht="15">
      <c r="H770" s="4"/>
    </row>
    <row r="771" ht="15">
      <c r="H771" s="4"/>
    </row>
    <row r="772" ht="15">
      <c r="H772" s="4"/>
    </row>
    <row r="773" ht="15">
      <c r="H773" s="4"/>
    </row>
    <row r="774" ht="15">
      <c r="H774" s="4"/>
    </row>
    <row r="775" ht="15">
      <c r="H775" s="4"/>
    </row>
    <row r="776" ht="15">
      <c r="H776" s="4"/>
    </row>
    <row r="777" ht="15">
      <c r="H777" s="4"/>
    </row>
    <row r="778" ht="15">
      <c r="H778" s="4"/>
    </row>
    <row r="779" ht="15">
      <c r="H779" s="4"/>
    </row>
    <row r="780" ht="15">
      <c r="H780" s="4"/>
    </row>
    <row r="781" ht="15">
      <c r="H781" s="4"/>
    </row>
    <row r="782" ht="15">
      <c r="H782" s="4"/>
    </row>
    <row r="783" ht="15">
      <c r="H783" s="4"/>
    </row>
    <row r="784" ht="15">
      <c r="H784" s="4"/>
    </row>
    <row r="785" ht="15">
      <c r="H785" s="4"/>
    </row>
    <row r="786" ht="15">
      <c r="H786" s="4"/>
    </row>
    <row r="787" ht="15">
      <c r="H787" s="4"/>
    </row>
    <row r="788" ht="15">
      <c r="H788" s="4"/>
    </row>
    <row r="789" ht="15">
      <c r="H789" s="4"/>
    </row>
    <row r="790" ht="15">
      <c r="H790" s="4"/>
    </row>
    <row r="791" ht="15">
      <c r="H791" s="4"/>
    </row>
    <row r="792" ht="15">
      <c r="H792" s="4"/>
    </row>
    <row r="793" ht="15">
      <c r="H793" s="4"/>
    </row>
    <row r="794" ht="15">
      <c r="H794" s="4"/>
    </row>
    <row r="795" ht="15">
      <c r="H795" s="4"/>
    </row>
    <row r="796" ht="15">
      <c r="H796" s="4"/>
    </row>
    <row r="797" ht="15">
      <c r="H797" s="4"/>
    </row>
    <row r="798" ht="15">
      <c r="H798" s="4"/>
    </row>
    <row r="799" ht="15">
      <c r="H799" s="4"/>
    </row>
    <row r="800" ht="15">
      <c r="H800" s="4"/>
    </row>
    <row r="801" ht="15">
      <c r="H801" s="4"/>
    </row>
    <row r="802" ht="15">
      <c r="H802" s="4"/>
    </row>
    <row r="803" ht="15">
      <c r="H803" s="4"/>
    </row>
    <row r="804" ht="15">
      <c r="H804" s="4"/>
    </row>
    <row r="805" ht="15">
      <c r="H805" s="4"/>
    </row>
    <row r="806" ht="15">
      <c r="H806" s="4"/>
    </row>
    <row r="807" ht="15">
      <c r="H807" s="4"/>
    </row>
    <row r="808" ht="15">
      <c r="H808" s="4"/>
    </row>
    <row r="809" ht="15">
      <c r="H809" s="4"/>
    </row>
    <row r="810" ht="15">
      <c r="H810" s="4"/>
    </row>
    <row r="811" ht="15">
      <c r="H811" s="4"/>
    </row>
    <row r="812" ht="15">
      <c r="H812" s="4"/>
    </row>
    <row r="813" ht="15">
      <c r="H813" s="4"/>
    </row>
    <row r="814" ht="15">
      <c r="H814" s="4"/>
    </row>
    <row r="815" ht="15">
      <c r="H815" s="4"/>
    </row>
    <row r="816" ht="15">
      <c r="H816" s="4"/>
    </row>
    <row r="817" ht="15">
      <c r="H817" s="4"/>
    </row>
    <row r="818" ht="15">
      <c r="H818" s="4"/>
    </row>
    <row r="819" ht="15">
      <c r="H819" s="4"/>
    </row>
    <row r="820" ht="15">
      <c r="H820" s="4"/>
    </row>
    <row r="821" ht="15">
      <c r="H821" s="4"/>
    </row>
    <row r="822" ht="15">
      <c r="H822" s="4"/>
    </row>
    <row r="823" ht="15">
      <c r="H823" s="4"/>
    </row>
    <row r="824" ht="15">
      <c r="H824" s="4"/>
    </row>
    <row r="825" ht="15">
      <c r="H825" s="4"/>
    </row>
    <row r="826" ht="15">
      <c r="H826" s="4"/>
    </row>
    <row r="827" ht="15">
      <c r="H827" s="4"/>
    </row>
    <row r="828" ht="15">
      <c r="H828" s="4"/>
    </row>
    <row r="829" ht="15">
      <c r="H829" s="4"/>
    </row>
    <row r="830" ht="15">
      <c r="H830" s="4"/>
    </row>
    <row r="831" ht="15">
      <c r="H831" s="4"/>
    </row>
    <row r="832" ht="15">
      <c r="H832" s="4"/>
    </row>
    <row r="833" ht="15">
      <c r="H833" s="4"/>
    </row>
    <row r="834" ht="15">
      <c r="H834" s="4"/>
    </row>
    <row r="835" ht="15">
      <c r="H835" s="4"/>
    </row>
    <row r="836" ht="15">
      <c r="H836" s="4"/>
    </row>
    <row r="837" ht="15">
      <c r="H837" s="4"/>
    </row>
    <row r="838" ht="15">
      <c r="H838" s="4"/>
    </row>
    <row r="839" ht="15">
      <c r="H839" s="4"/>
    </row>
    <row r="840" ht="15">
      <c r="H840" s="4"/>
    </row>
    <row r="841" ht="15">
      <c r="H841" s="4"/>
    </row>
    <row r="842" ht="15">
      <c r="H842" s="4"/>
    </row>
    <row r="843" ht="15">
      <c r="H843" s="4"/>
    </row>
    <row r="844" ht="15">
      <c r="H844" s="4"/>
    </row>
    <row r="845" ht="15">
      <c r="H845" s="4"/>
    </row>
    <row r="846" ht="15">
      <c r="H846" s="4"/>
    </row>
    <row r="847" ht="15">
      <c r="H847" s="4"/>
    </row>
  </sheetData>
  <sheetProtection/>
  <autoFilter ref="B16:M585"/>
  <mergeCells count="13">
    <mergeCell ref="D8:L8"/>
    <mergeCell ref="D11:L11"/>
    <mergeCell ref="C12:H12"/>
    <mergeCell ref="D1:L1"/>
    <mergeCell ref="D2:L2"/>
    <mergeCell ref="D3:L3"/>
    <mergeCell ref="D4:L4"/>
    <mergeCell ref="D5:L5"/>
    <mergeCell ref="I15:L15"/>
    <mergeCell ref="B13:L13"/>
    <mergeCell ref="C14:L14"/>
    <mergeCell ref="D6:L6"/>
    <mergeCell ref="D7:L7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39" r:id="rId1"/>
  <headerFooter alignWithMargins="0">
    <oddFooter>&amp;L163/мз</oddFooter>
  </headerFooter>
  <rowBreaks count="1" manualBreakCount="1"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Ольга С. Родионова</cp:lastModifiedBy>
  <cp:lastPrinted>2019-11-28T11:44:33Z</cp:lastPrinted>
  <dcterms:created xsi:type="dcterms:W3CDTF">2007-08-15T05:41:05Z</dcterms:created>
  <dcterms:modified xsi:type="dcterms:W3CDTF">2019-11-28T11:44:37Z</dcterms:modified>
  <cp:category/>
  <cp:version/>
  <cp:contentType/>
  <cp:contentStatus/>
</cp:coreProperties>
</file>