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25" activeTab="0"/>
  </bookViews>
  <sheets>
    <sheet name="Прил.3. 2019г. " sheetId="1" r:id="rId1"/>
  </sheets>
  <definedNames>
    <definedName name="_xlnm.Print_Area" localSheetId="0">'Прил.3. 2019г. '!$A$1:$H$109</definedName>
  </definedNames>
  <calcPr fullCalcOnLoad="1"/>
</workbook>
</file>

<file path=xl/sharedStrings.xml><?xml version="1.0" encoding="utf-8"?>
<sst xmlns="http://schemas.openxmlformats.org/spreadsheetml/2006/main" count="384" uniqueCount="159">
  <si>
    <t>Наименование</t>
  </si>
  <si>
    <t>Код</t>
  </si>
  <si>
    <t>Целевая статья</t>
  </si>
  <si>
    <t>Вид расхода</t>
  </si>
  <si>
    <t>0500</t>
  </si>
  <si>
    <t>0700</t>
  </si>
  <si>
    <t>0707</t>
  </si>
  <si>
    <t>Жилищно-коммунальное хозяйство</t>
  </si>
  <si>
    <t>Образование</t>
  </si>
  <si>
    <t>0103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</si>
  <si>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</si>
  <si>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</si>
  <si>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</si>
  <si>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</si>
  <si>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</si>
  <si>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Центральный аппарат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</si>
  <si>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</si>
  <si>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</si>
  <si>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</si>
  <si>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</si>
  <si>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</si>
  <si>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</si>
  <si>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</si>
  <si>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Другие общегосударственные вопросы</t>
  </si>
  <si>
    <t>Национальная оборона</t>
  </si>
  <si>
    <t>0200</t>
  </si>
  <si>
    <t>0203</t>
  </si>
  <si>
    <t>Проведение мероприятий для детей и молодежи</t>
  </si>
  <si>
    <t>0102</t>
  </si>
  <si>
    <t>Глава муниципального образования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</si>
  <si>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</si>
  <si>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</si>
  <si>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</si>
  <si>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</si>
  <si>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</si>
  <si>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</si>
  <si>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</si>
  <si>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001</t>
  </si>
  <si>
    <t>0314</t>
  </si>
  <si>
    <t>0503</t>
  </si>
  <si>
    <t>Обслуживание государственного и муниципального долга</t>
  </si>
  <si>
    <t>0111</t>
  </si>
  <si>
    <t>Прочие расходы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</si>
  <si>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</si>
  <si>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</si>
  <si>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</si>
  <si>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</si>
  <si>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</si>
  <si>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Московской области</t>
  </si>
  <si>
    <t>120</t>
  </si>
  <si>
    <t>610</t>
  </si>
  <si>
    <t>Субсидии бюджетным учреждениям на выполнение муниципального задания</t>
  </si>
  <si>
    <t>0106</t>
  </si>
  <si>
    <t>к решению Совета депутатов</t>
  </si>
  <si>
    <t>Субсидия на иные цели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</si>
  <si>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</si>
  <si>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</si>
  <si>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</si>
  <si>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</si>
  <si>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</si>
  <si>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</si>
  <si>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</si>
  <si>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Иные бюджетные ассигнования</t>
  </si>
  <si>
    <t>Уплата налогов, сборов и иных платежей</t>
  </si>
  <si>
    <t>850</t>
  </si>
  <si>
    <t>800</t>
  </si>
  <si>
    <t>Закупка товаров, работ и услуг для муниципальных нужд</t>
  </si>
  <si>
    <t>200</t>
  </si>
  <si>
    <t>870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</si>
  <si>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</si>
  <si>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</si>
  <si>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</si>
  <si>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600</t>
  </si>
  <si>
    <t>Субсидии бюджетным учреждениям</t>
  </si>
  <si>
    <t>540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</si>
  <si>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</si>
  <si>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240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</si>
  <si>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</si>
  <si>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</si>
  <si>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</si>
  <si>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Иные закупки товаров, работ и услуг для обеспечения муниципальных нужд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</si>
  <si>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</si>
  <si>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</si>
  <si>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Раздел и подраздел</t>
  </si>
  <si>
    <t>Расходы на выплаты персоналу муниципальных органов</t>
  </si>
  <si>
    <t>Мероприятия в сфере культуры</t>
  </si>
  <si>
    <t>МБУК "ЦСДК Васильевское"</t>
  </si>
  <si>
    <t>Совет депутатов</t>
  </si>
  <si>
    <t xml:space="preserve">Администрация сельского поселения Васильевское </t>
  </si>
  <si>
    <t>002</t>
  </si>
  <si>
    <t>Функционирование высшего должностного лица субъекта Российской Федерации и органа местного самоуправления</t>
  </si>
  <si>
    <t>Итого</t>
  </si>
  <si>
    <t>1301</t>
  </si>
  <si>
    <t>Обслуживание муниципального долга</t>
  </si>
  <si>
    <t>730</t>
  </si>
  <si>
    <t>95 0 00 40000</t>
  </si>
  <si>
    <t xml:space="preserve"> </t>
  </si>
  <si>
    <t>03 0 01 20000</t>
  </si>
  <si>
    <t>05 0 01 40000</t>
  </si>
  <si>
    <t>04 0 02 99000</t>
  </si>
  <si>
    <t>04 0 01 99000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</si>
  <si>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</si>
  <si>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</si>
  <si>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</si>
  <si>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</si>
  <si>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</si>
  <si>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</si>
  <si>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95 0 00 09008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</si>
  <si>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</si>
  <si>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</si>
  <si>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</si>
  <si>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0412</t>
  </si>
  <si>
    <t>95 0 00 10000</t>
  </si>
  <si>
    <t>95 0 00 51180</t>
  </si>
  <si>
    <t>95 0 00 40010</t>
  </si>
  <si>
    <t>Мероприятия по трудоустройству несовершеннолетних</t>
  </si>
  <si>
    <t>03 0 03 20010</t>
  </si>
  <si>
    <t>95 0 00 70000</t>
  </si>
  <si>
    <t>95 0 00 20000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</si>
  <si>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</si>
  <si>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</si>
  <si>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</si>
  <si>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 кинематография</t>
  </si>
  <si>
    <t>Мероприятия по благоустройству поселения.</t>
  </si>
  <si>
    <t>02 1 00 00000</t>
  </si>
  <si>
    <t>07 0 00 77000</t>
  </si>
  <si>
    <t>Муниципальная программа "Обеспечение пожарной, национальной и правоохраниельной деятельности на территории сельского поселения Васильевское на 2018 год и плановый период 2019 и 2020 годов 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</si>
  <si>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2018-2022 годы"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</si>
  <si>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</si>
  <si>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</si>
  <si>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</si>
  <si>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</si>
  <si>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830</t>
  </si>
  <si>
    <t>Исполнение судебных актов</t>
  </si>
  <si>
    <t>01 0 01 00010</t>
  </si>
  <si>
    <t>02 1 02 00051</t>
  </si>
  <si>
    <t>02 1 02 00053</t>
  </si>
  <si>
    <t>02 1 02 00055</t>
  </si>
  <si>
    <t>95 0 00 00060</t>
  </si>
  <si>
    <t>95 0 00 00030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</si>
  <si>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производство земляных работ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</si>
  <si>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</si>
  <si>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>95 0 00 09808</t>
  </si>
  <si>
    <t>95 0 00 04400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</si>
  <si>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</si>
  <si>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и расходы за счет субсидии на обустройство и установку детской игровой площадки</t>
  </si>
  <si>
    <t>02 1 F2 S1580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</si>
  <si>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</si>
  <si>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</si>
  <si>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</si>
  <si>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</si>
  <si>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Утверждено</t>
  </si>
  <si>
    <t>Исполнено</t>
  </si>
  <si>
    <t>% исполнения</t>
  </si>
  <si>
    <t xml:space="preserve"> Ведомственная структура расходов бюджета муниципального образования  сельское поселение Васильевское за 2019 год</t>
  </si>
  <si>
    <t>Приложение №3</t>
  </si>
  <si>
    <t xml:space="preserve">Сергиево-Посадского </t>
  </si>
  <si>
    <t>городского округа</t>
  </si>
  <si>
    <t>от ____________ №_______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</si>
</sst>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wrapText="1"/>
    </xf>
    <xf numFmtId="49" fontId="4" fillId="33" borderId="14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0" fontId="5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49" fontId="2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view="pageBreakPreview" zoomScaleSheetLayoutView="100" workbookViewId="0" topLeftCell="A85">
      <selection activeCell="A9" sqref="A9:H9"/>
    </sheetView>
  </sheetViews>
  <sheetFormatPr defaultColWidth="9.00390625" defaultRowHeight="12.75"/>
  <cols>
    <col min="1" max="1" width="77.75390625" style="0" customWidth="1"/>
    <col min="2" max="2" width="15.375" style="0" customWidth="1"/>
    <col min="3" max="3" width="11.625" style="0" customWidth="1"/>
    <col min="4" max="4" width="17.125" style="0" customWidth="1"/>
    <col min="5" max="5" width="13.375" style="0" customWidth="1"/>
    <col min="6" max="6" width="19.00390625" style="0" customWidth="1"/>
    <col min="7" max="8" width="15.75390625" style="0" customWidth="1"/>
  </cols>
  <sheetData>
    <row r="2" ht="15.75">
      <c r="G2" s="50" t="s">
        <v>155</v>
      </c>
    </row>
    <row r="3" ht="15.75">
      <c r="G3" s="50" t="s">
        <v>53</v>
      </c>
    </row>
    <row r="4" ht="15.75">
      <c r="G4" s="50" t="s">
        <v>156</v>
      </c>
    </row>
    <row r="5" ht="15.75">
      <c r="G5" s="50" t="s">
        <v>157</v>
      </c>
    </row>
    <row r="6" ht="15.75">
      <c r="G6" s="50" t="s">
        <v>48</v>
      </c>
    </row>
    <row r="7" ht="15.75">
      <c r="G7" s="51" t="s">
        <v>158</v>
      </c>
    </row>
    <row r="9" spans="1:8" ht="30" customHeight="1">
      <c r="A9" s="52" t="s">
        <v>154</v>
      </c>
      <c r="B9" s="52"/>
      <c r="C9" s="52"/>
      <c r="D9" s="52"/>
      <c r="E9" s="52"/>
      <c r="F9" s="52"/>
      <c r="G9" s="52"/>
      <c r="H9" s="52"/>
    </row>
    <row r="10" spans="1:8" s="1" customFormat="1" ht="35.25" customHeight="1">
      <c r="A10" s="6" t="s">
        <v>0</v>
      </c>
      <c r="B10" s="7" t="s">
        <v>1</v>
      </c>
      <c r="C10" s="7" t="s">
        <v>83</v>
      </c>
      <c r="D10" s="7" t="s">
        <v>2</v>
      </c>
      <c r="E10" s="7" t="s">
        <v>3</v>
      </c>
      <c r="F10" s="6" t="s">
        <v>151</v>
      </c>
      <c r="G10" s="46" t="s">
        <v>152</v>
      </c>
      <c r="H10" s="46" t="s">
        <v>153</v>
      </c>
    </row>
    <row r="11" spans="1:8" s="1" customFormat="1" ht="16.5">
      <c r="A11" s="8" t="s">
        <v>88</v>
      </c>
      <c r="B11" s="9" t="s">
        <v>37</v>
      </c>
      <c r="C11" s="9"/>
      <c r="D11" s="9"/>
      <c r="E11" s="9"/>
      <c r="F11" s="10">
        <f>F12+F23+F26+F30+F34+F38+F43+F47+F58+F68+F83+F88+F94</f>
        <v>43837.899999999994</v>
      </c>
      <c r="G11" s="10">
        <f>G12+G23+G26+G30+G34+G38+G43+G47+G58+G68+G83+G88+G94</f>
        <v>42931</v>
      </c>
      <c r="H11" s="49">
        <v>97.9</v>
      </c>
    </row>
    <row r="12" spans="1:8" s="1" customFormat="1" ht="49.5">
      <c r="A12" s="20" t="s">
        <v>120</v>
      </c>
      <c r="B12" s="9" t="s">
        <v>37</v>
      </c>
      <c r="C12" s="15" t="s">
        <v>10</v>
      </c>
      <c r="D12" s="15"/>
      <c r="E12" s="15"/>
      <c r="F12" s="12">
        <f>F13</f>
        <v>11464.099999999999</v>
      </c>
      <c r="G12" s="12">
        <f>G13</f>
        <v>11351.3</v>
      </c>
      <c r="H12" s="49">
        <v>99</v>
      </c>
    </row>
    <row r="13" spans="1:8" s="1" customFormat="1" ht="63.75" customHeight="1">
      <c r="A13" s="21" t="s">
        <v>36</v>
      </c>
      <c r="B13" s="9" t="s">
        <v>37</v>
      </c>
      <c r="C13" s="11" t="s">
        <v>10</v>
      </c>
      <c r="D13" s="11"/>
      <c r="E13" s="11"/>
      <c r="F13" s="13">
        <f>F14</f>
        <v>11464.099999999999</v>
      </c>
      <c r="G13" s="13">
        <f>G14</f>
        <v>11351.3</v>
      </c>
      <c r="H13" s="49"/>
    </row>
    <row r="14" spans="1:8" s="1" customFormat="1" ht="16.5">
      <c r="A14" s="16" t="s">
        <v>15</v>
      </c>
      <c r="B14" s="9" t="s">
        <v>37</v>
      </c>
      <c r="C14" s="11" t="s">
        <v>10</v>
      </c>
      <c r="D14" s="11"/>
      <c r="E14" s="11"/>
      <c r="F14" s="13">
        <f>F15++F16+F18+F20</f>
        <v>11464.099999999999</v>
      </c>
      <c r="G14" s="13">
        <f>G15++G16+G18+G20</f>
        <v>11351.3</v>
      </c>
      <c r="H14" s="49"/>
    </row>
    <row r="15" spans="1:8" s="1" customFormat="1" ht="16.5">
      <c r="A15" s="16" t="s">
        <v>84</v>
      </c>
      <c r="B15" s="9" t="s">
        <v>37</v>
      </c>
      <c r="C15" s="11" t="s">
        <v>10</v>
      </c>
      <c r="D15" s="11" t="s">
        <v>95</v>
      </c>
      <c r="E15" s="11" t="s">
        <v>49</v>
      </c>
      <c r="F15" s="13">
        <v>8795</v>
      </c>
      <c r="G15" s="48">
        <v>8794.8</v>
      </c>
      <c r="H15" s="49"/>
    </row>
    <row r="16" spans="1:8" s="1" customFormat="1" ht="16.5">
      <c r="A16" s="16" t="s">
        <v>82</v>
      </c>
      <c r="B16" s="9" t="s">
        <v>37</v>
      </c>
      <c r="C16" s="11" t="s">
        <v>10</v>
      </c>
      <c r="D16" s="11"/>
      <c r="E16" s="11" t="s">
        <v>67</v>
      </c>
      <c r="F16" s="13">
        <f>F17</f>
        <v>2553.3</v>
      </c>
      <c r="G16" s="13">
        <f>G17</f>
        <v>2458.7</v>
      </c>
      <c r="H16" s="49"/>
    </row>
    <row r="17" spans="1:8" s="1" customFormat="1" ht="19.5" customHeight="1">
      <c r="A17" s="16" t="s">
        <v>81</v>
      </c>
      <c r="B17" s="9" t="s">
        <v>37</v>
      </c>
      <c r="C17" s="11" t="s">
        <v>10</v>
      </c>
      <c r="D17" s="11" t="s">
        <v>95</v>
      </c>
      <c r="E17" s="11" t="s">
        <v>76</v>
      </c>
      <c r="F17" s="13">
        <v>2553.3</v>
      </c>
      <c r="G17" s="47">
        <v>2458.7</v>
      </c>
      <c r="H17" s="49"/>
    </row>
    <row r="18" spans="1:8" s="1" customFormat="1" ht="16.5">
      <c r="A18" s="16" t="s">
        <v>147</v>
      </c>
      <c r="B18" s="9" t="s">
        <v>37</v>
      </c>
      <c r="C18" s="11" t="s">
        <v>10</v>
      </c>
      <c r="D18" s="11" t="s">
        <v>95</v>
      </c>
      <c r="E18" s="11" t="s">
        <v>148</v>
      </c>
      <c r="F18" s="13">
        <f>F19</f>
        <v>35.5</v>
      </c>
      <c r="G18" s="13">
        <f>G19</f>
        <v>35.4</v>
      </c>
      <c r="H18" s="49"/>
    </row>
    <row r="19" spans="1:8" s="1" customFormat="1" ht="33">
      <c r="A19" s="16" t="s">
        <v>149</v>
      </c>
      <c r="B19" s="9" t="s">
        <v>37</v>
      </c>
      <c r="C19" s="11" t="s">
        <v>10</v>
      </c>
      <c r="D19" s="11" t="s">
        <v>95</v>
      </c>
      <c r="E19" s="11" t="s">
        <v>150</v>
      </c>
      <c r="F19" s="13">
        <v>35.5</v>
      </c>
      <c r="G19" s="47">
        <v>35.4</v>
      </c>
      <c r="H19" s="49"/>
    </row>
    <row r="20" spans="1:8" s="1" customFormat="1" ht="16.5">
      <c r="A20" s="16" t="s">
        <v>62</v>
      </c>
      <c r="B20" s="9" t="s">
        <v>37</v>
      </c>
      <c r="C20" s="11" t="s">
        <v>10</v>
      </c>
      <c r="D20" s="11"/>
      <c r="E20" s="11" t="s">
        <v>65</v>
      </c>
      <c r="F20" s="13">
        <f>F21+F22</f>
        <v>80.3</v>
      </c>
      <c r="G20" s="13">
        <f>G21+G22</f>
        <v>62.4</v>
      </c>
      <c r="H20" s="49"/>
    </row>
    <row r="21" spans="1:8" s="1" customFormat="1" ht="16.5">
      <c r="A21" s="16" t="s">
        <v>133</v>
      </c>
      <c r="B21" s="9" t="s">
        <v>37</v>
      </c>
      <c r="C21" s="11" t="s">
        <v>10</v>
      </c>
      <c r="D21" s="11" t="s">
        <v>95</v>
      </c>
      <c r="E21" s="11" t="s">
        <v>132</v>
      </c>
      <c r="F21" s="13"/>
      <c r="G21" s="47"/>
      <c r="H21" s="49"/>
    </row>
    <row r="22" spans="1:8" s="1" customFormat="1" ht="16.5">
      <c r="A22" s="16" t="s">
        <v>63</v>
      </c>
      <c r="B22" s="9" t="s">
        <v>37</v>
      </c>
      <c r="C22" s="11" t="s">
        <v>10</v>
      </c>
      <c r="D22" s="11" t="s">
        <v>95</v>
      </c>
      <c r="E22" s="11" t="s">
        <v>64</v>
      </c>
      <c r="F22" s="13">
        <v>80.3</v>
      </c>
      <c r="G22" s="47">
        <v>62.4</v>
      </c>
      <c r="H22" s="49"/>
    </row>
    <row r="23" spans="1:8" s="1" customFormat="1" ht="31.5" customHeight="1">
      <c r="A23" s="20" t="s">
        <v>101</v>
      </c>
      <c r="B23" s="9" t="s">
        <v>37</v>
      </c>
      <c r="C23" s="11" t="s">
        <v>52</v>
      </c>
      <c r="D23" s="11"/>
      <c r="E23" s="11"/>
      <c r="F23" s="12">
        <f>F24+F25</f>
        <v>579.4</v>
      </c>
      <c r="G23" s="12">
        <f>G24+G25</f>
        <v>579.4</v>
      </c>
      <c r="H23" s="49">
        <v>100</v>
      </c>
    </row>
    <row r="24" spans="1:8" s="1" customFormat="1" ht="50.25" customHeight="1">
      <c r="A24" s="16" t="s">
        <v>102</v>
      </c>
      <c r="B24" s="9" t="s">
        <v>37</v>
      </c>
      <c r="C24" s="11" t="s">
        <v>52</v>
      </c>
      <c r="D24" s="11" t="s">
        <v>103</v>
      </c>
      <c r="E24" s="11" t="s">
        <v>74</v>
      </c>
      <c r="F24" s="13">
        <v>402</v>
      </c>
      <c r="G24" s="47">
        <v>402</v>
      </c>
      <c r="H24" s="49"/>
    </row>
    <row r="25" spans="1:8" s="1" customFormat="1" ht="51" customHeight="1">
      <c r="A25" s="16" t="s">
        <v>104</v>
      </c>
      <c r="B25" s="9" t="s">
        <v>37</v>
      </c>
      <c r="C25" s="11" t="s">
        <v>52</v>
      </c>
      <c r="D25" s="11" t="s">
        <v>105</v>
      </c>
      <c r="E25" s="11" t="s">
        <v>74</v>
      </c>
      <c r="F25" s="13">
        <v>177.4</v>
      </c>
      <c r="G25" s="47">
        <v>177.4</v>
      </c>
      <c r="H25" s="49"/>
    </row>
    <row r="26" spans="1:8" s="1" customFormat="1" ht="17.25" customHeight="1">
      <c r="A26" s="20" t="s">
        <v>77</v>
      </c>
      <c r="B26" s="9" t="s">
        <v>37</v>
      </c>
      <c r="C26" s="15" t="s">
        <v>41</v>
      </c>
      <c r="D26" s="15"/>
      <c r="E26" s="15"/>
      <c r="F26" s="12">
        <f aca="true" t="shared" si="0" ref="F26:G28">F27</f>
        <v>100</v>
      </c>
      <c r="G26" s="12">
        <f t="shared" si="0"/>
        <v>0</v>
      </c>
      <c r="H26" s="49"/>
    </row>
    <row r="27" spans="1:8" s="1" customFormat="1" ht="17.25" customHeight="1">
      <c r="A27" s="16" t="s">
        <v>77</v>
      </c>
      <c r="B27" s="9" t="s">
        <v>37</v>
      </c>
      <c r="C27" s="11" t="s">
        <v>41</v>
      </c>
      <c r="D27" s="11"/>
      <c r="E27" s="11"/>
      <c r="F27" s="13">
        <f t="shared" si="0"/>
        <v>100</v>
      </c>
      <c r="G27" s="13">
        <f t="shared" si="0"/>
        <v>0</v>
      </c>
      <c r="H27" s="49"/>
    </row>
    <row r="28" spans="1:8" s="1" customFormat="1" ht="21" customHeight="1">
      <c r="A28" s="16" t="s">
        <v>78</v>
      </c>
      <c r="B28" s="9" t="s">
        <v>37</v>
      </c>
      <c r="C28" s="11" t="s">
        <v>41</v>
      </c>
      <c r="D28" s="11"/>
      <c r="E28" s="11"/>
      <c r="F28" s="13">
        <f t="shared" si="0"/>
        <v>100</v>
      </c>
      <c r="G28" s="13">
        <f t="shared" si="0"/>
        <v>0</v>
      </c>
      <c r="H28" s="49"/>
    </row>
    <row r="29" spans="1:8" s="1" customFormat="1" ht="16.5">
      <c r="A29" s="16" t="s">
        <v>42</v>
      </c>
      <c r="B29" s="9" t="s">
        <v>37</v>
      </c>
      <c r="C29" s="11" t="s">
        <v>41</v>
      </c>
      <c r="D29" s="11" t="s">
        <v>112</v>
      </c>
      <c r="E29" s="11" t="s">
        <v>68</v>
      </c>
      <c r="F29" s="13">
        <v>100</v>
      </c>
      <c r="G29" s="47"/>
      <c r="H29" s="49"/>
    </row>
    <row r="30" spans="1:8" s="1" customFormat="1" ht="16.5">
      <c r="A30" s="20" t="s">
        <v>23</v>
      </c>
      <c r="B30" s="9" t="s">
        <v>37</v>
      </c>
      <c r="C30" s="15" t="s">
        <v>106</v>
      </c>
      <c r="D30" s="15"/>
      <c r="E30" s="15"/>
      <c r="F30" s="12">
        <f>F31+F32+F33</f>
        <v>305.1</v>
      </c>
      <c r="G30" s="12">
        <f>G31+G32+G33</f>
        <v>305</v>
      </c>
      <c r="H30" s="49">
        <v>100</v>
      </c>
    </row>
    <row r="31" spans="1:8" s="1" customFormat="1" ht="66">
      <c r="A31" s="16" t="s">
        <v>140</v>
      </c>
      <c r="B31" s="9" t="s">
        <v>37</v>
      </c>
      <c r="C31" s="11" t="s">
        <v>106</v>
      </c>
      <c r="D31" s="11" t="s">
        <v>142</v>
      </c>
      <c r="E31" s="11" t="s">
        <v>74</v>
      </c>
      <c r="F31" s="13">
        <v>44.3</v>
      </c>
      <c r="G31" s="47">
        <v>44.2</v>
      </c>
      <c r="H31" s="49"/>
    </row>
    <row r="32" spans="1:8" s="1" customFormat="1" ht="66">
      <c r="A32" s="16" t="s">
        <v>141</v>
      </c>
      <c r="B32" s="9" t="s">
        <v>37</v>
      </c>
      <c r="C32" s="11" t="s">
        <v>106</v>
      </c>
      <c r="D32" s="11" t="s">
        <v>107</v>
      </c>
      <c r="E32" s="11" t="s">
        <v>74</v>
      </c>
      <c r="F32" s="13">
        <v>160.8</v>
      </c>
      <c r="G32" s="47">
        <v>160.8</v>
      </c>
      <c r="H32" s="49"/>
    </row>
    <row r="33" spans="1:8" s="1" customFormat="1" ht="66">
      <c r="A33" s="16" t="s">
        <v>144</v>
      </c>
      <c r="B33" s="9" t="s">
        <v>37</v>
      </c>
      <c r="C33" s="11" t="s">
        <v>106</v>
      </c>
      <c r="D33" s="11" t="s">
        <v>143</v>
      </c>
      <c r="E33" s="11" t="s">
        <v>76</v>
      </c>
      <c r="F33" s="13">
        <v>100</v>
      </c>
      <c r="G33" s="47">
        <v>100</v>
      </c>
      <c r="H33" s="49"/>
    </row>
    <row r="34" spans="1:8" s="1" customFormat="1" ht="16.5">
      <c r="A34" s="20" t="s">
        <v>24</v>
      </c>
      <c r="B34" s="9" t="s">
        <v>37</v>
      </c>
      <c r="C34" s="15" t="s">
        <v>25</v>
      </c>
      <c r="D34" s="15"/>
      <c r="E34" s="15"/>
      <c r="F34" s="12">
        <f aca="true" t="shared" si="1" ref="F34:G36">F35</f>
        <v>316</v>
      </c>
      <c r="G34" s="12">
        <f t="shared" si="1"/>
        <v>209.1</v>
      </c>
      <c r="H34" s="49">
        <v>66.2</v>
      </c>
    </row>
    <row r="35" spans="1:8" s="1" customFormat="1" ht="16.5">
      <c r="A35" s="16" t="s">
        <v>30</v>
      </c>
      <c r="B35" s="9" t="s">
        <v>37</v>
      </c>
      <c r="C35" s="11" t="s">
        <v>26</v>
      </c>
      <c r="D35" s="11"/>
      <c r="E35" s="11"/>
      <c r="F35" s="13">
        <f t="shared" si="1"/>
        <v>316</v>
      </c>
      <c r="G35" s="13">
        <f t="shared" si="1"/>
        <v>209.1</v>
      </c>
      <c r="H35" s="49"/>
    </row>
    <row r="36" spans="1:8" s="1" customFormat="1" ht="33">
      <c r="A36" s="16" t="s">
        <v>31</v>
      </c>
      <c r="B36" s="9" t="s">
        <v>37</v>
      </c>
      <c r="C36" s="11" t="s">
        <v>26</v>
      </c>
      <c r="D36" s="11"/>
      <c r="E36" s="11"/>
      <c r="F36" s="13">
        <f t="shared" si="1"/>
        <v>316</v>
      </c>
      <c r="G36" s="13">
        <f t="shared" si="1"/>
        <v>209.1</v>
      </c>
      <c r="H36" s="49"/>
    </row>
    <row r="37" spans="1:8" s="1" customFormat="1" ht="33">
      <c r="A37" s="16" t="s">
        <v>79</v>
      </c>
      <c r="B37" s="9" t="s">
        <v>37</v>
      </c>
      <c r="C37" s="11" t="s">
        <v>26</v>
      </c>
      <c r="D37" s="11" t="s">
        <v>113</v>
      </c>
      <c r="E37" s="22" t="s">
        <v>49</v>
      </c>
      <c r="F37" s="13">
        <v>316</v>
      </c>
      <c r="G37" s="47">
        <v>209.1</v>
      </c>
      <c r="H37" s="49"/>
    </row>
    <row r="38" spans="1:8" s="1" customFormat="1" ht="16.5">
      <c r="A38" s="20" t="s">
        <v>11</v>
      </c>
      <c r="B38" s="9" t="s">
        <v>37</v>
      </c>
      <c r="C38" s="15" t="s">
        <v>12</v>
      </c>
      <c r="D38" s="15"/>
      <c r="E38" s="15"/>
      <c r="F38" s="12">
        <f aca="true" t="shared" si="2" ref="F38:G41">F39</f>
        <v>94</v>
      </c>
      <c r="G38" s="12">
        <f t="shared" si="2"/>
        <v>87.7</v>
      </c>
      <c r="H38" s="49">
        <v>93.3</v>
      </c>
    </row>
    <row r="39" spans="1:8" s="1" customFormat="1" ht="33">
      <c r="A39" s="20" t="s">
        <v>21</v>
      </c>
      <c r="B39" s="9" t="s">
        <v>37</v>
      </c>
      <c r="C39" s="15" t="s">
        <v>38</v>
      </c>
      <c r="D39" s="15"/>
      <c r="E39" s="15"/>
      <c r="F39" s="12">
        <f t="shared" si="2"/>
        <v>94</v>
      </c>
      <c r="G39" s="12">
        <f t="shared" si="2"/>
        <v>87.7</v>
      </c>
      <c r="H39" s="49"/>
    </row>
    <row r="40" spans="1:8" s="1" customFormat="1" ht="49.5">
      <c r="A40" s="16" t="s">
        <v>126</v>
      </c>
      <c r="B40" s="9" t="s">
        <v>37</v>
      </c>
      <c r="C40" s="11" t="s">
        <v>38</v>
      </c>
      <c r="D40" s="11"/>
      <c r="E40" s="11"/>
      <c r="F40" s="13">
        <f t="shared" si="2"/>
        <v>94</v>
      </c>
      <c r="G40" s="13">
        <f t="shared" si="2"/>
        <v>87.7</v>
      </c>
      <c r="H40" s="49"/>
    </row>
    <row r="41" spans="1:8" s="1" customFormat="1" ht="16.5">
      <c r="A41" s="16" t="s">
        <v>66</v>
      </c>
      <c r="B41" s="9" t="s">
        <v>37</v>
      </c>
      <c r="C41" s="11" t="s">
        <v>38</v>
      </c>
      <c r="D41" s="11"/>
      <c r="E41" s="11" t="s">
        <v>67</v>
      </c>
      <c r="F41" s="13">
        <f t="shared" si="2"/>
        <v>94</v>
      </c>
      <c r="G41" s="13">
        <f t="shared" si="2"/>
        <v>87.7</v>
      </c>
      <c r="H41" s="49"/>
    </row>
    <row r="42" spans="1:8" s="1" customFormat="1" ht="17.25" customHeight="1">
      <c r="A42" s="14" t="s">
        <v>80</v>
      </c>
      <c r="B42" s="9" t="s">
        <v>37</v>
      </c>
      <c r="C42" s="11" t="s">
        <v>38</v>
      </c>
      <c r="D42" s="11" t="s">
        <v>134</v>
      </c>
      <c r="E42" s="11" t="s">
        <v>76</v>
      </c>
      <c r="F42" s="13">
        <v>94</v>
      </c>
      <c r="G42" s="47">
        <v>87.7</v>
      </c>
      <c r="H42" s="49"/>
    </row>
    <row r="43" spans="1:8" s="1" customFormat="1" ht="16.5">
      <c r="A43" s="25" t="s">
        <v>13</v>
      </c>
      <c r="B43" s="9" t="s">
        <v>37</v>
      </c>
      <c r="C43" s="15" t="s">
        <v>14</v>
      </c>
      <c r="D43" s="15"/>
      <c r="E43" s="15"/>
      <c r="F43" s="12">
        <f aca="true" t="shared" si="3" ref="F43:G45">F44</f>
        <v>19</v>
      </c>
      <c r="G43" s="12">
        <f t="shared" si="3"/>
        <v>0</v>
      </c>
      <c r="H43" s="49"/>
    </row>
    <row r="44" spans="1:8" s="1" customFormat="1" ht="18" customHeight="1">
      <c r="A44" s="27" t="s">
        <v>22</v>
      </c>
      <c r="B44" s="9" t="s">
        <v>37</v>
      </c>
      <c r="C44" s="19" t="s">
        <v>111</v>
      </c>
      <c r="D44" s="19"/>
      <c r="E44" s="19"/>
      <c r="F44" s="26">
        <f t="shared" si="3"/>
        <v>19</v>
      </c>
      <c r="G44" s="26">
        <f t="shared" si="3"/>
        <v>0</v>
      </c>
      <c r="H44" s="49"/>
    </row>
    <row r="45" spans="1:8" s="1" customFormat="1" ht="16.5">
      <c r="A45" s="14" t="s">
        <v>69</v>
      </c>
      <c r="B45" s="9" t="s">
        <v>37</v>
      </c>
      <c r="C45" s="19" t="s">
        <v>111</v>
      </c>
      <c r="D45" s="19"/>
      <c r="E45" s="19"/>
      <c r="F45" s="26">
        <f t="shared" si="3"/>
        <v>19</v>
      </c>
      <c r="G45" s="26">
        <f t="shared" si="3"/>
        <v>0</v>
      </c>
      <c r="H45" s="49"/>
    </row>
    <row r="46" spans="1:8" s="1" customFormat="1" ht="49.5">
      <c r="A46" s="14" t="s">
        <v>75</v>
      </c>
      <c r="B46" s="9" t="s">
        <v>37</v>
      </c>
      <c r="C46" s="19" t="s">
        <v>111</v>
      </c>
      <c r="D46" s="19" t="s">
        <v>114</v>
      </c>
      <c r="E46" s="19" t="s">
        <v>76</v>
      </c>
      <c r="F46" s="26">
        <v>19</v>
      </c>
      <c r="G46" s="47"/>
      <c r="H46" s="49"/>
    </row>
    <row r="47" spans="1:8" s="1" customFormat="1" ht="16.5">
      <c r="A47" s="20" t="s">
        <v>7</v>
      </c>
      <c r="B47" s="9" t="s">
        <v>37</v>
      </c>
      <c r="C47" s="9" t="s">
        <v>4</v>
      </c>
      <c r="D47" s="9"/>
      <c r="E47" s="9"/>
      <c r="F47" s="28">
        <f aca="true" t="shared" si="4" ref="F47:G49">F48</f>
        <v>15567.6</v>
      </c>
      <c r="G47" s="28">
        <f t="shared" si="4"/>
        <v>15092.2</v>
      </c>
      <c r="H47" s="49">
        <v>96.9</v>
      </c>
    </row>
    <row r="48" spans="1:8" s="1" customFormat="1" ht="16.5">
      <c r="A48" s="20" t="s">
        <v>32</v>
      </c>
      <c r="B48" s="9" t="s">
        <v>37</v>
      </c>
      <c r="C48" s="19" t="s">
        <v>39</v>
      </c>
      <c r="D48" s="19"/>
      <c r="E48" s="19"/>
      <c r="F48" s="28">
        <f t="shared" si="4"/>
        <v>15567.6</v>
      </c>
      <c r="G48" s="28">
        <f t="shared" si="4"/>
        <v>15092.2</v>
      </c>
      <c r="H48" s="49"/>
    </row>
    <row r="49" spans="1:8" s="2" customFormat="1" ht="66.75" customHeight="1">
      <c r="A49" s="20" t="s">
        <v>127</v>
      </c>
      <c r="B49" s="9" t="s">
        <v>37</v>
      </c>
      <c r="C49" s="19" t="s">
        <v>39</v>
      </c>
      <c r="D49" s="19"/>
      <c r="E49" s="19"/>
      <c r="F49" s="26">
        <f t="shared" si="4"/>
        <v>15567.6</v>
      </c>
      <c r="G49" s="26">
        <f t="shared" si="4"/>
        <v>15092.2</v>
      </c>
      <c r="H49" s="49"/>
    </row>
    <row r="50" spans="1:8" s="1" customFormat="1" ht="16.5">
      <c r="A50" s="16" t="s">
        <v>123</v>
      </c>
      <c r="B50" s="9" t="s">
        <v>37</v>
      </c>
      <c r="C50" s="19" t="s">
        <v>39</v>
      </c>
      <c r="D50" s="19" t="s">
        <v>124</v>
      </c>
      <c r="E50" s="19"/>
      <c r="F50" s="26">
        <f>F51+F53+F55+F57</f>
        <v>15567.6</v>
      </c>
      <c r="G50" s="26">
        <f>G51+G53+G55+G57</f>
        <v>15092.2</v>
      </c>
      <c r="H50" s="49"/>
    </row>
    <row r="51" spans="1:8" s="1" customFormat="1" ht="16.5">
      <c r="A51" s="16" t="s">
        <v>34</v>
      </c>
      <c r="B51" s="9" t="s">
        <v>37</v>
      </c>
      <c r="C51" s="19" t="s">
        <v>39</v>
      </c>
      <c r="D51" s="19"/>
      <c r="E51" s="19"/>
      <c r="F51" s="26">
        <f>F52</f>
        <v>3650</v>
      </c>
      <c r="G51" s="26">
        <f>G52</f>
        <v>3411.9</v>
      </c>
      <c r="H51" s="48">
        <v>93.5</v>
      </c>
    </row>
    <row r="52" spans="1:8" s="1" customFormat="1" ht="21" customHeight="1">
      <c r="A52" s="16" t="s">
        <v>80</v>
      </c>
      <c r="B52" s="9" t="s">
        <v>37</v>
      </c>
      <c r="C52" s="19" t="s">
        <v>39</v>
      </c>
      <c r="D52" s="19" t="s">
        <v>135</v>
      </c>
      <c r="E52" s="19" t="s">
        <v>76</v>
      </c>
      <c r="F52" s="26">
        <v>3650</v>
      </c>
      <c r="G52" s="45">
        <v>3411.9</v>
      </c>
      <c r="H52" s="48"/>
    </row>
    <row r="53" spans="1:8" s="1" customFormat="1" ht="16.5">
      <c r="A53" s="16" t="s">
        <v>35</v>
      </c>
      <c r="B53" s="9" t="s">
        <v>37</v>
      </c>
      <c r="C53" s="19" t="s">
        <v>39</v>
      </c>
      <c r="D53" s="19"/>
      <c r="E53" s="19"/>
      <c r="F53" s="26">
        <f>F54</f>
        <v>60</v>
      </c>
      <c r="G53" s="26">
        <f>G54</f>
        <v>58.4</v>
      </c>
      <c r="H53" s="48">
        <v>97.3</v>
      </c>
    </row>
    <row r="54" spans="1:8" s="1" customFormat="1" ht="20.25" customHeight="1">
      <c r="A54" s="16" t="s">
        <v>80</v>
      </c>
      <c r="B54" s="9" t="s">
        <v>37</v>
      </c>
      <c r="C54" s="19" t="s">
        <v>39</v>
      </c>
      <c r="D54" s="19" t="s">
        <v>136</v>
      </c>
      <c r="E54" s="19" t="s">
        <v>76</v>
      </c>
      <c r="F54" s="26">
        <v>60</v>
      </c>
      <c r="G54" s="45">
        <v>58.4</v>
      </c>
      <c r="H54" s="48"/>
    </row>
    <row r="55" spans="1:8" s="1" customFormat="1" ht="16.5" customHeight="1">
      <c r="A55" s="16" t="s">
        <v>33</v>
      </c>
      <c r="B55" s="9" t="s">
        <v>37</v>
      </c>
      <c r="C55" s="19" t="s">
        <v>39</v>
      </c>
      <c r="D55" s="19" t="s">
        <v>96</v>
      </c>
      <c r="E55" s="19"/>
      <c r="F55" s="26">
        <f>F56</f>
        <v>5422.2</v>
      </c>
      <c r="G55" s="26">
        <f>G56</f>
        <v>5186.9</v>
      </c>
      <c r="H55" s="48">
        <v>95.7</v>
      </c>
    </row>
    <row r="56" spans="1:8" s="1" customFormat="1" ht="18" customHeight="1">
      <c r="A56" s="16" t="s">
        <v>80</v>
      </c>
      <c r="B56" s="9" t="s">
        <v>37</v>
      </c>
      <c r="C56" s="19" t="s">
        <v>39</v>
      </c>
      <c r="D56" s="19" t="s">
        <v>137</v>
      </c>
      <c r="E56" s="19" t="s">
        <v>76</v>
      </c>
      <c r="F56" s="26">
        <v>5422.2</v>
      </c>
      <c r="G56" s="45">
        <v>5186.9</v>
      </c>
      <c r="H56" s="48"/>
    </row>
    <row r="57" spans="1:8" s="1" customFormat="1" ht="33">
      <c r="A57" s="16" t="s">
        <v>145</v>
      </c>
      <c r="B57" s="9" t="s">
        <v>37</v>
      </c>
      <c r="C57" s="19" t="s">
        <v>39</v>
      </c>
      <c r="D57" s="19" t="s">
        <v>146</v>
      </c>
      <c r="E57" s="19" t="s">
        <v>76</v>
      </c>
      <c r="F57" s="26">
        <v>6435.4</v>
      </c>
      <c r="G57" s="48">
        <v>6435</v>
      </c>
      <c r="H57" s="48">
        <v>100</v>
      </c>
    </row>
    <row r="58" spans="1:8" s="1" customFormat="1" ht="16.5">
      <c r="A58" s="20" t="s">
        <v>8</v>
      </c>
      <c r="B58" s="9" t="s">
        <v>37</v>
      </c>
      <c r="C58" s="15" t="s">
        <v>5</v>
      </c>
      <c r="D58" s="15"/>
      <c r="E58" s="15"/>
      <c r="F58" s="12">
        <f>F60</f>
        <v>125</v>
      </c>
      <c r="G58" s="12">
        <f>G60</f>
        <v>124.9</v>
      </c>
      <c r="H58" s="49">
        <v>99.9</v>
      </c>
    </row>
    <row r="59" spans="1:8" s="1" customFormat="1" ht="16.5">
      <c r="A59" s="31" t="s">
        <v>121</v>
      </c>
      <c r="B59" s="9" t="s">
        <v>37</v>
      </c>
      <c r="C59" s="15" t="s">
        <v>6</v>
      </c>
      <c r="D59" s="15"/>
      <c r="E59" s="15"/>
      <c r="F59" s="12">
        <f>F60</f>
        <v>125</v>
      </c>
      <c r="G59" s="12">
        <f>G60</f>
        <v>124.9</v>
      </c>
      <c r="H59" s="49"/>
    </row>
    <row r="60" spans="1:8" s="1" customFormat="1" ht="33">
      <c r="A60" s="21" t="s">
        <v>128</v>
      </c>
      <c r="B60" s="9" t="s">
        <v>37</v>
      </c>
      <c r="C60" s="15" t="s">
        <v>6</v>
      </c>
      <c r="D60" s="15"/>
      <c r="E60" s="15"/>
      <c r="F60" s="12">
        <f>F61+F66</f>
        <v>125</v>
      </c>
      <c r="G60" s="12">
        <f>G61+G66</f>
        <v>124.9</v>
      </c>
      <c r="H60" s="49"/>
    </row>
    <row r="61" spans="1:8" s="1" customFormat="1" ht="16.5">
      <c r="A61" s="21" t="s">
        <v>16</v>
      </c>
      <c r="B61" s="9" t="s">
        <v>37</v>
      </c>
      <c r="C61" s="11" t="s">
        <v>6</v>
      </c>
      <c r="D61" s="11"/>
      <c r="E61" s="11"/>
      <c r="F61" s="13">
        <f>F62</f>
        <v>65</v>
      </c>
      <c r="G61" s="13">
        <f>G62</f>
        <v>65</v>
      </c>
      <c r="H61" s="48">
        <v>100</v>
      </c>
    </row>
    <row r="62" spans="1:8" s="1" customFormat="1" ht="16.5">
      <c r="A62" s="16" t="s">
        <v>17</v>
      </c>
      <c r="B62" s="9" t="s">
        <v>37</v>
      </c>
      <c r="C62" s="11" t="s">
        <v>6</v>
      </c>
      <c r="D62" s="11"/>
      <c r="E62" s="11"/>
      <c r="F62" s="13">
        <f>F63</f>
        <v>65</v>
      </c>
      <c r="G62" s="13">
        <f>G63</f>
        <v>65</v>
      </c>
      <c r="H62" s="48"/>
    </row>
    <row r="63" spans="1:8" s="1" customFormat="1" ht="16.5">
      <c r="A63" s="16" t="s">
        <v>27</v>
      </c>
      <c r="B63" s="9" t="s">
        <v>37</v>
      </c>
      <c r="C63" s="11" t="s">
        <v>6</v>
      </c>
      <c r="D63" s="11"/>
      <c r="E63" s="11"/>
      <c r="F63" s="13">
        <f>F65</f>
        <v>65</v>
      </c>
      <c r="G63" s="13">
        <f>G65</f>
        <v>65</v>
      </c>
      <c r="H63" s="48"/>
    </row>
    <row r="64" spans="1:8" s="1" customFormat="1" ht="16.5">
      <c r="A64" s="16" t="s">
        <v>66</v>
      </c>
      <c r="B64" s="9" t="s">
        <v>37</v>
      </c>
      <c r="C64" s="11" t="s">
        <v>6</v>
      </c>
      <c r="D64" s="11"/>
      <c r="E64" s="11" t="s">
        <v>67</v>
      </c>
      <c r="F64" s="13">
        <f>F65</f>
        <v>65</v>
      </c>
      <c r="G64" s="13">
        <f>G65</f>
        <v>65</v>
      </c>
      <c r="H64" s="48"/>
    </row>
    <row r="65" spans="1:8" s="1" customFormat="1" ht="19.5" customHeight="1">
      <c r="A65" s="16" t="s">
        <v>80</v>
      </c>
      <c r="B65" s="9" t="s">
        <v>37</v>
      </c>
      <c r="C65" s="11" t="s">
        <v>6</v>
      </c>
      <c r="D65" s="11" t="s">
        <v>97</v>
      </c>
      <c r="E65" s="11" t="s">
        <v>76</v>
      </c>
      <c r="F65" s="13">
        <v>65</v>
      </c>
      <c r="G65" s="48">
        <v>65</v>
      </c>
      <c r="H65" s="48"/>
    </row>
    <row r="66" spans="1:8" s="1" customFormat="1" ht="16.5">
      <c r="A66" s="16" t="s">
        <v>115</v>
      </c>
      <c r="B66" s="9" t="s">
        <v>37</v>
      </c>
      <c r="C66" s="19" t="s">
        <v>6</v>
      </c>
      <c r="D66" s="19"/>
      <c r="E66" s="19"/>
      <c r="F66" s="26">
        <f>F67</f>
        <v>60</v>
      </c>
      <c r="G66" s="26">
        <f>G67</f>
        <v>59.9</v>
      </c>
      <c r="H66" s="48">
        <v>99.8</v>
      </c>
    </row>
    <row r="67" spans="1:8" s="1" customFormat="1" ht="16.5">
      <c r="A67" s="16" t="s">
        <v>71</v>
      </c>
      <c r="B67" s="9" t="s">
        <v>37</v>
      </c>
      <c r="C67" s="19" t="s">
        <v>6</v>
      </c>
      <c r="D67" s="19" t="s">
        <v>116</v>
      </c>
      <c r="E67" s="19" t="s">
        <v>50</v>
      </c>
      <c r="F67" s="26">
        <v>60</v>
      </c>
      <c r="G67" s="45">
        <v>59.9</v>
      </c>
      <c r="H67" s="49"/>
    </row>
    <row r="68" spans="1:8" s="1" customFormat="1" ht="16.5">
      <c r="A68" s="20" t="s">
        <v>122</v>
      </c>
      <c r="B68" s="9" t="s">
        <v>37</v>
      </c>
      <c r="C68" s="9" t="s">
        <v>18</v>
      </c>
      <c r="D68" s="9"/>
      <c r="E68" s="9"/>
      <c r="F68" s="28">
        <f>F69</f>
        <v>14470</v>
      </c>
      <c r="G68" s="28">
        <f>G69</f>
        <v>14456.4</v>
      </c>
      <c r="H68" s="49">
        <v>99.9</v>
      </c>
    </row>
    <row r="69" spans="1:8" s="1" customFormat="1" ht="16.5">
      <c r="A69" s="16" t="s">
        <v>19</v>
      </c>
      <c r="B69" s="9" t="s">
        <v>37</v>
      </c>
      <c r="C69" s="19" t="s">
        <v>20</v>
      </c>
      <c r="D69" s="19"/>
      <c r="E69" s="19"/>
      <c r="F69" s="26">
        <f>F70+F80</f>
        <v>14470</v>
      </c>
      <c r="G69" s="26">
        <f>G70+G80</f>
        <v>14456.4</v>
      </c>
      <c r="H69" s="49"/>
    </row>
    <row r="70" spans="1:8" s="1" customFormat="1" ht="49.5">
      <c r="A70" s="16" t="s">
        <v>129</v>
      </c>
      <c r="B70" s="9" t="s">
        <v>37</v>
      </c>
      <c r="C70" s="19" t="s">
        <v>20</v>
      </c>
      <c r="D70" s="19"/>
      <c r="E70" s="19"/>
      <c r="F70" s="26">
        <f>F71+F75</f>
        <v>14410</v>
      </c>
      <c r="G70" s="26">
        <f>G71+G75</f>
        <v>14409.5</v>
      </c>
      <c r="H70" s="49"/>
    </row>
    <row r="71" spans="1:8" s="1" customFormat="1" ht="16.5">
      <c r="A71" s="16" t="s">
        <v>85</v>
      </c>
      <c r="B71" s="9" t="s">
        <v>37</v>
      </c>
      <c r="C71" s="19" t="s">
        <v>20</v>
      </c>
      <c r="D71" s="19"/>
      <c r="E71" s="19"/>
      <c r="F71" s="26">
        <f>F72</f>
        <v>210</v>
      </c>
      <c r="G71" s="26">
        <f>G72</f>
        <v>209.5</v>
      </c>
      <c r="H71" s="48">
        <v>99.8</v>
      </c>
    </row>
    <row r="72" spans="1:8" s="1" customFormat="1" ht="16.5">
      <c r="A72" s="16" t="s">
        <v>66</v>
      </c>
      <c r="B72" s="9" t="s">
        <v>37</v>
      </c>
      <c r="C72" s="19" t="s">
        <v>20</v>
      </c>
      <c r="D72" s="19"/>
      <c r="E72" s="19"/>
      <c r="F72" s="26">
        <f>F73</f>
        <v>210</v>
      </c>
      <c r="G72" s="26">
        <f>G73</f>
        <v>209.5</v>
      </c>
      <c r="H72" s="48"/>
    </row>
    <row r="73" spans="1:8" s="1" customFormat="1" ht="15" customHeight="1">
      <c r="A73" s="16" t="s">
        <v>80</v>
      </c>
      <c r="B73" s="9" t="s">
        <v>37</v>
      </c>
      <c r="C73" s="19" t="s">
        <v>20</v>
      </c>
      <c r="D73" s="19" t="s">
        <v>100</v>
      </c>
      <c r="E73" s="19" t="s">
        <v>76</v>
      </c>
      <c r="F73" s="26">
        <v>210</v>
      </c>
      <c r="G73" s="45">
        <v>209.5</v>
      </c>
      <c r="H73" s="48"/>
    </row>
    <row r="74" spans="1:8" s="1" customFormat="1" ht="16.5">
      <c r="A74" s="16" t="s">
        <v>70</v>
      </c>
      <c r="B74" s="15" t="s">
        <v>37</v>
      </c>
      <c r="C74" s="11" t="s">
        <v>20</v>
      </c>
      <c r="D74" s="11"/>
      <c r="E74" s="11"/>
      <c r="F74" s="13">
        <f aca="true" t="shared" si="5" ref="F74:G76">F75</f>
        <v>14200</v>
      </c>
      <c r="G74" s="13">
        <f t="shared" si="5"/>
        <v>14200</v>
      </c>
      <c r="H74" s="48">
        <v>100</v>
      </c>
    </row>
    <row r="75" spans="1:8" s="1" customFormat="1" ht="16.5">
      <c r="A75" s="20" t="s">
        <v>86</v>
      </c>
      <c r="B75" s="9" t="s">
        <v>37</v>
      </c>
      <c r="C75" s="23"/>
      <c r="D75" s="23"/>
      <c r="E75" s="23"/>
      <c r="F75" s="24">
        <f t="shared" si="5"/>
        <v>14200</v>
      </c>
      <c r="G75" s="24">
        <f t="shared" si="5"/>
        <v>14200</v>
      </c>
      <c r="H75" s="48"/>
    </row>
    <row r="76" spans="1:8" s="1" customFormat="1" ht="16.5">
      <c r="A76" s="16" t="s">
        <v>71</v>
      </c>
      <c r="B76" s="9" t="s">
        <v>37</v>
      </c>
      <c r="C76" s="23" t="s">
        <v>20</v>
      </c>
      <c r="D76" s="23"/>
      <c r="E76" s="23" t="s">
        <v>72</v>
      </c>
      <c r="F76" s="24">
        <f t="shared" si="5"/>
        <v>14200</v>
      </c>
      <c r="G76" s="24">
        <f t="shared" si="5"/>
        <v>14200</v>
      </c>
      <c r="H76" s="48"/>
    </row>
    <row r="77" spans="1:8" s="1" customFormat="1" ht="16.5">
      <c r="A77" s="16" t="s">
        <v>73</v>
      </c>
      <c r="B77" s="9" t="s">
        <v>37</v>
      </c>
      <c r="C77" s="23" t="s">
        <v>20</v>
      </c>
      <c r="D77" s="23"/>
      <c r="E77" s="23" t="s">
        <v>50</v>
      </c>
      <c r="F77" s="24">
        <f>F78+F79</f>
        <v>14200</v>
      </c>
      <c r="G77" s="24">
        <f>G78+G79</f>
        <v>14200</v>
      </c>
      <c r="H77" s="48"/>
    </row>
    <row r="78" spans="1:8" s="1" customFormat="1" ht="33">
      <c r="A78" s="16" t="s">
        <v>51</v>
      </c>
      <c r="B78" s="9" t="s">
        <v>37</v>
      </c>
      <c r="C78" s="23" t="s">
        <v>20</v>
      </c>
      <c r="D78" s="23" t="s">
        <v>99</v>
      </c>
      <c r="E78" s="32" t="s">
        <v>50</v>
      </c>
      <c r="F78" s="24">
        <v>13717</v>
      </c>
      <c r="G78" s="45">
        <v>13717</v>
      </c>
      <c r="H78" s="48">
        <v>100</v>
      </c>
    </row>
    <row r="79" spans="1:8" s="1" customFormat="1" ht="16.5">
      <c r="A79" s="16" t="s">
        <v>54</v>
      </c>
      <c r="B79" s="9" t="s">
        <v>37</v>
      </c>
      <c r="C79" s="18" t="s">
        <v>20</v>
      </c>
      <c r="D79" s="18" t="s">
        <v>99</v>
      </c>
      <c r="E79" s="18" t="s">
        <v>50</v>
      </c>
      <c r="F79" s="26">
        <v>483</v>
      </c>
      <c r="G79" s="45">
        <v>483</v>
      </c>
      <c r="H79" s="48">
        <v>100</v>
      </c>
    </row>
    <row r="80" spans="1:8" s="1" customFormat="1" ht="49.5">
      <c r="A80" s="20" t="s">
        <v>130</v>
      </c>
      <c r="B80" s="9" t="s">
        <v>37</v>
      </c>
      <c r="C80" s="17" t="s">
        <v>20</v>
      </c>
      <c r="D80" s="17"/>
      <c r="E80" s="17"/>
      <c r="F80" s="28">
        <f>F81</f>
        <v>60</v>
      </c>
      <c r="G80" s="28">
        <f>G81</f>
        <v>46.9</v>
      </c>
      <c r="H80" s="49">
        <v>78.2</v>
      </c>
    </row>
    <row r="81" spans="1:8" s="1" customFormat="1" ht="16.5">
      <c r="A81" s="16" t="s">
        <v>71</v>
      </c>
      <c r="B81" s="9" t="s">
        <v>37</v>
      </c>
      <c r="C81" s="18" t="s">
        <v>20</v>
      </c>
      <c r="D81" s="18" t="s">
        <v>125</v>
      </c>
      <c r="E81" s="18" t="s">
        <v>72</v>
      </c>
      <c r="F81" s="26">
        <f>F82</f>
        <v>60</v>
      </c>
      <c r="G81" s="26">
        <f>G82</f>
        <v>46.9</v>
      </c>
      <c r="H81" s="49"/>
    </row>
    <row r="82" spans="1:8" s="1" customFormat="1" ht="16.5">
      <c r="A82" s="16" t="s">
        <v>73</v>
      </c>
      <c r="B82" s="9" t="s">
        <v>37</v>
      </c>
      <c r="C82" s="18" t="s">
        <v>20</v>
      </c>
      <c r="D82" s="18" t="s">
        <v>125</v>
      </c>
      <c r="E82" s="18" t="s">
        <v>50</v>
      </c>
      <c r="F82" s="26">
        <v>60</v>
      </c>
      <c r="G82" s="45">
        <v>46.9</v>
      </c>
      <c r="H82" s="49"/>
    </row>
    <row r="83" spans="1:8" s="1" customFormat="1" ht="16.5">
      <c r="A83" s="20" t="s">
        <v>55</v>
      </c>
      <c r="B83" s="9" t="s">
        <v>37</v>
      </c>
      <c r="C83" s="17" t="s">
        <v>60</v>
      </c>
      <c r="D83" s="17"/>
      <c r="E83" s="17"/>
      <c r="F83" s="28">
        <f aca="true" t="shared" si="6" ref="F83:G86">F84</f>
        <v>663.5</v>
      </c>
      <c r="G83" s="28">
        <f t="shared" si="6"/>
        <v>663.1</v>
      </c>
      <c r="H83" s="49">
        <v>99.9</v>
      </c>
    </row>
    <row r="84" spans="1:8" s="1" customFormat="1" ht="16.5">
      <c r="A84" s="16" t="s">
        <v>56</v>
      </c>
      <c r="B84" s="9" t="s">
        <v>37</v>
      </c>
      <c r="C84" s="18" t="s">
        <v>61</v>
      </c>
      <c r="D84" s="18"/>
      <c r="E84" s="18"/>
      <c r="F84" s="26">
        <f t="shared" si="6"/>
        <v>663.5</v>
      </c>
      <c r="G84" s="26">
        <f t="shared" si="6"/>
        <v>663.1</v>
      </c>
      <c r="H84" s="49"/>
    </row>
    <row r="85" spans="1:8" s="1" customFormat="1" ht="16.5">
      <c r="A85" s="16" t="s">
        <v>57</v>
      </c>
      <c r="B85" s="9" t="s">
        <v>37</v>
      </c>
      <c r="C85" s="18" t="s">
        <v>61</v>
      </c>
      <c r="D85" s="18"/>
      <c r="E85" s="18"/>
      <c r="F85" s="26">
        <f t="shared" si="6"/>
        <v>663.5</v>
      </c>
      <c r="G85" s="26">
        <f t="shared" si="6"/>
        <v>663.1</v>
      </c>
      <c r="H85" s="49"/>
    </row>
    <row r="86" spans="1:8" s="1" customFormat="1" ht="33">
      <c r="A86" s="16" t="s">
        <v>58</v>
      </c>
      <c r="B86" s="9" t="s">
        <v>37</v>
      </c>
      <c r="C86" s="18" t="s">
        <v>61</v>
      </c>
      <c r="D86" s="18"/>
      <c r="E86" s="18"/>
      <c r="F86" s="26">
        <f t="shared" si="6"/>
        <v>663.5</v>
      </c>
      <c r="G86" s="26">
        <f t="shared" si="6"/>
        <v>663.1</v>
      </c>
      <c r="H86" s="49"/>
    </row>
    <row r="87" spans="1:8" s="1" customFormat="1" ht="16.5">
      <c r="A87" s="16" t="s">
        <v>59</v>
      </c>
      <c r="B87" s="9" t="s">
        <v>37</v>
      </c>
      <c r="C87" s="18" t="s">
        <v>61</v>
      </c>
      <c r="D87" s="18" t="s">
        <v>138</v>
      </c>
      <c r="E87" s="33" t="s">
        <v>108</v>
      </c>
      <c r="F87" s="26">
        <v>663.5</v>
      </c>
      <c r="G87" s="45">
        <v>663.1</v>
      </c>
      <c r="H87" s="49"/>
    </row>
    <row r="88" spans="1:8" s="1" customFormat="1" ht="16.5">
      <c r="A88" s="20" t="s">
        <v>44</v>
      </c>
      <c r="B88" s="9" t="s">
        <v>37</v>
      </c>
      <c r="C88" s="9" t="s">
        <v>45</v>
      </c>
      <c r="D88" s="9"/>
      <c r="E88" s="9"/>
      <c r="F88" s="28">
        <f aca="true" t="shared" si="7" ref="F88:G90">F89</f>
        <v>75</v>
      </c>
      <c r="G88" s="28">
        <f t="shared" si="7"/>
        <v>18.5</v>
      </c>
      <c r="H88" s="49">
        <v>24.7</v>
      </c>
    </row>
    <row r="89" spans="1:8" s="1" customFormat="1" ht="51" customHeight="1">
      <c r="A89" s="30" t="s">
        <v>131</v>
      </c>
      <c r="B89" s="9" t="s">
        <v>37</v>
      </c>
      <c r="C89" s="19" t="s">
        <v>45</v>
      </c>
      <c r="D89" s="19"/>
      <c r="E89" s="19"/>
      <c r="F89" s="26">
        <f t="shared" si="7"/>
        <v>75</v>
      </c>
      <c r="G89" s="26">
        <f t="shared" si="7"/>
        <v>18.5</v>
      </c>
      <c r="H89" s="49"/>
    </row>
    <row r="90" spans="1:8" s="1" customFormat="1" ht="16.5">
      <c r="A90" s="16" t="s">
        <v>46</v>
      </c>
      <c r="B90" s="9" t="s">
        <v>37</v>
      </c>
      <c r="C90" s="11" t="s">
        <v>43</v>
      </c>
      <c r="D90" s="11"/>
      <c r="E90" s="11"/>
      <c r="F90" s="13">
        <f t="shared" si="7"/>
        <v>75</v>
      </c>
      <c r="G90" s="13">
        <f t="shared" si="7"/>
        <v>18.5</v>
      </c>
      <c r="H90" s="49"/>
    </row>
    <row r="91" spans="1:8" s="1" customFormat="1" ht="16.5">
      <c r="A91" s="16" t="s">
        <v>47</v>
      </c>
      <c r="B91" s="9" t="s">
        <v>37</v>
      </c>
      <c r="C91" s="19" t="s">
        <v>43</v>
      </c>
      <c r="D91" s="19"/>
      <c r="E91" s="19"/>
      <c r="F91" s="26">
        <f>F93</f>
        <v>75</v>
      </c>
      <c r="G91" s="26">
        <f>G93</f>
        <v>18.5</v>
      </c>
      <c r="H91" s="49"/>
    </row>
    <row r="92" spans="1:8" s="1" customFormat="1" ht="16.5">
      <c r="A92" s="16" t="s">
        <v>66</v>
      </c>
      <c r="B92" s="9" t="s">
        <v>37</v>
      </c>
      <c r="C92" s="19" t="s">
        <v>43</v>
      </c>
      <c r="D92" s="19"/>
      <c r="E92" s="19" t="s">
        <v>67</v>
      </c>
      <c r="F92" s="26">
        <f>F93</f>
        <v>75</v>
      </c>
      <c r="G92" s="26">
        <f>G93</f>
        <v>18.5</v>
      </c>
      <c r="H92" s="49"/>
    </row>
    <row r="93" spans="1:8" s="1" customFormat="1" ht="14.25" customHeight="1">
      <c r="A93" s="16" t="s">
        <v>80</v>
      </c>
      <c r="B93" s="9" t="s">
        <v>37</v>
      </c>
      <c r="C93" s="19" t="s">
        <v>43</v>
      </c>
      <c r="D93" s="19" t="s">
        <v>98</v>
      </c>
      <c r="E93" s="19" t="s">
        <v>76</v>
      </c>
      <c r="F93" s="26">
        <v>75</v>
      </c>
      <c r="G93" s="45">
        <v>18.5</v>
      </c>
      <c r="H93" s="49"/>
    </row>
    <row r="94" spans="1:8" ht="16.5">
      <c r="A94" s="20" t="s">
        <v>40</v>
      </c>
      <c r="B94" s="15" t="s">
        <v>37</v>
      </c>
      <c r="C94" s="15" t="s">
        <v>92</v>
      </c>
      <c r="D94" s="15"/>
      <c r="E94" s="15"/>
      <c r="F94" s="12">
        <f>F95</f>
        <v>59.2</v>
      </c>
      <c r="G94" s="12">
        <f>G95</f>
        <v>43.4</v>
      </c>
      <c r="H94" s="49">
        <v>73.3</v>
      </c>
    </row>
    <row r="95" spans="1:8" ht="16.5">
      <c r="A95" s="16" t="s">
        <v>93</v>
      </c>
      <c r="B95" s="11" t="s">
        <v>37</v>
      </c>
      <c r="C95" s="11" t="s">
        <v>92</v>
      </c>
      <c r="D95" s="11"/>
      <c r="E95" s="11"/>
      <c r="F95" s="13">
        <f>F96</f>
        <v>59.2</v>
      </c>
      <c r="G95" s="13">
        <f>G96</f>
        <v>43.4</v>
      </c>
      <c r="H95" s="49"/>
    </row>
    <row r="96" spans="1:8" ht="16.5">
      <c r="A96" s="16" t="s">
        <v>93</v>
      </c>
      <c r="B96" s="11" t="s">
        <v>37</v>
      </c>
      <c r="C96" s="11" t="s">
        <v>92</v>
      </c>
      <c r="D96" s="11" t="s">
        <v>117</v>
      </c>
      <c r="E96" s="11" t="s">
        <v>94</v>
      </c>
      <c r="F96" s="13">
        <v>59.2</v>
      </c>
      <c r="G96" s="45">
        <v>43.4</v>
      </c>
      <c r="H96" s="49"/>
    </row>
    <row r="97" spans="1:8" ht="16.5">
      <c r="A97" s="34" t="s">
        <v>87</v>
      </c>
      <c r="B97" s="35" t="s">
        <v>89</v>
      </c>
      <c r="C97" s="22"/>
      <c r="D97" s="22"/>
      <c r="E97" s="22"/>
      <c r="F97" s="36">
        <f>F98+F103</f>
        <v>2110</v>
      </c>
      <c r="G97" s="36">
        <f>G98+G103</f>
        <v>2110</v>
      </c>
      <c r="H97" s="49">
        <v>100</v>
      </c>
    </row>
    <row r="98" spans="1:8" ht="33">
      <c r="A98" s="37" t="s">
        <v>90</v>
      </c>
      <c r="B98" s="35" t="s">
        <v>89</v>
      </c>
      <c r="C98" s="22" t="s">
        <v>28</v>
      </c>
      <c r="D98" s="22"/>
      <c r="E98" s="22"/>
      <c r="F98" s="36">
        <f>F99</f>
        <v>1773.9</v>
      </c>
      <c r="G98" s="36">
        <f>G99</f>
        <v>1773.9</v>
      </c>
      <c r="H98" s="49">
        <v>100</v>
      </c>
    </row>
    <row r="99" spans="1:8" ht="49.5">
      <c r="A99" s="38" t="s">
        <v>36</v>
      </c>
      <c r="B99" s="35" t="s">
        <v>89</v>
      </c>
      <c r="C99" s="22" t="s">
        <v>28</v>
      </c>
      <c r="D99" s="22"/>
      <c r="E99" s="22"/>
      <c r="F99" s="39">
        <f>F100</f>
        <v>1773.9</v>
      </c>
      <c r="G99" s="39">
        <f>G100</f>
        <v>1773.9</v>
      </c>
      <c r="H99" s="49"/>
    </row>
    <row r="100" spans="1:8" ht="16.5">
      <c r="A100" s="38" t="s">
        <v>29</v>
      </c>
      <c r="B100" s="35" t="s">
        <v>89</v>
      </c>
      <c r="C100" s="22" t="s">
        <v>28</v>
      </c>
      <c r="D100" s="22"/>
      <c r="E100" s="22"/>
      <c r="F100" s="39">
        <f>F102</f>
        <v>1773.9</v>
      </c>
      <c r="G100" s="39">
        <f>G102</f>
        <v>1773.9</v>
      </c>
      <c r="H100" s="49"/>
    </row>
    <row r="101" spans="1:8" ht="59.25" customHeight="1">
      <c r="A101" s="38" t="s">
        <v>109</v>
      </c>
      <c r="B101" s="35" t="s">
        <v>89</v>
      </c>
      <c r="C101" s="22" t="s">
        <v>28</v>
      </c>
      <c r="D101" s="29"/>
      <c r="E101" s="22" t="s">
        <v>110</v>
      </c>
      <c r="F101" s="39">
        <f>F102</f>
        <v>1773.9</v>
      </c>
      <c r="G101" s="39">
        <f>G102</f>
        <v>1773.9</v>
      </c>
      <c r="H101" s="49"/>
    </row>
    <row r="102" spans="1:8" ht="16.5">
      <c r="A102" s="38" t="s">
        <v>84</v>
      </c>
      <c r="B102" s="35" t="s">
        <v>89</v>
      </c>
      <c r="C102" s="22" t="s">
        <v>28</v>
      </c>
      <c r="D102" s="33" t="s">
        <v>118</v>
      </c>
      <c r="E102" s="22" t="s">
        <v>49</v>
      </c>
      <c r="F102" s="39">
        <v>1773.9</v>
      </c>
      <c r="G102" s="45">
        <v>1773.9</v>
      </c>
      <c r="H102" s="49"/>
    </row>
    <row r="103" spans="1:8" ht="47.25" customHeight="1">
      <c r="A103" s="34" t="s">
        <v>119</v>
      </c>
      <c r="B103" s="35" t="s">
        <v>89</v>
      </c>
      <c r="C103" s="22" t="s">
        <v>9</v>
      </c>
      <c r="D103" s="33"/>
      <c r="E103" s="22"/>
      <c r="F103" s="36">
        <f>F104</f>
        <v>336.1</v>
      </c>
      <c r="G103" s="36">
        <f>G104</f>
        <v>336.1</v>
      </c>
      <c r="H103" s="49">
        <v>100</v>
      </c>
    </row>
    <row r="104" spans="1:8" ht="16.5">
      <c r="A104" s="34" t="s">
        <v>15</v>
      </c>
      <c r="B104" s="35" t="s">
        <v>89</v>
      </c>
      <c r="C104" s="35" t="s">
        <v>9</v>
      </c>
      <c r="D104" s="40"/>
      <c r="E104" s="35"/>
      <c r="F104" s="36">
        <f>F105+F107</f>
        <v>336.1</v>
      </c>
      <c r="G104" s="36">
        <f>G105+G107</f>
        <v>336.1</v>
      </c>
      <c r="H104" s="49"/>
    </row>
    <row r="105" spans="1:8" ht="16.5">
      <c r="A105" s="41" t="s">
        <v>66</v>
      </c>
      <c r="B105" s="35" t="s">
        <v>89</v>
      </c>
      <c r="C105" s="22" t="s">
        <v>9</v>
      </c>
      <c r="D105" s="22"/>
      <c r="E105" s="22" t="s">
        <v>67</v>
      </c>
      <c r="F105" s="39">
        <f>F106</f>
        <v>334.3</v>
      </c>
      <c r="G105" s="39">
        <f>G106</f>
        <v>334.3</v>
      </c>
      <c r="H105" s="49"/>
    </row>
    <row r="106" spans="1:8" ht="21" customHeight="1">
      <c r="A106" s="41" t="s">
        <v>80</v>
      </c>
      <c r="B106" s="35" t="s">
        <v>89</v>
      </c>
      <c r="C106" s="22" t="s">
        <v>9</v>
      </c>
      <c r="D106" s="22" t="s">
        <v>139</v>
      </c>
      <c r="E106" s="22" t="s">
        <v>76</v>
      </c>
      <c r="F106" s="39">
        <v>334.3</v>
      </c>
      <c r="G106" s="45">
        <v>334.3</v>
      </c>
      <c r="H106" s="49"/>
    </row>
    <row r="107" spans="1:8" ht="16.5">
      <c r="A107" s="38" t="s">
        <v>62</v>
      </c>
      <c r="B107" s="35" t="s">
        <v>89</v>
      </c>
      <c r="C107" s="22" t="s">
        <v>9</v>
      </c>
      <c r="D107" s="22" t="s">
        <v>139</v>
      </c>
      <c r="E107" s="22" t="s">
        <v>65</v>
      </c>
      <c r="F107" s="39">
        <f>F108</f>
        <v>1.8</v>
      </c>
      <c r="G107" s="39">
        <f>G108</f>
        <v>1.8</v>
      </c>
      <c r="H107" s="49"/>
    </row>
    <row r="108" spans="1:8" ht="16.5">
      <c r="A108" s="38" t="s">
        <v>63</v>
      </c>
      <c r="B108" s="35" t="s">
        <v>89</v>
      </c>
      <c r="C108" s="22" t="s">
        <v>9</v>
      </c>
      <c r="D108" s="22" t="s">
        <v>139</v>
      </c>
      <c r="E108" s="22" t="s">
        <v>64</v>
      </c>
      <c r="F108" s="39">
        <v>1.8</v>
      </c>
      <c r="G108" s="45">
        <v>1.8</v>
      </c>
      <c r="H108" s="49"/>
    </row>
    <row r="109" spans="1:8" ht="16.5">
      <c r="A109" s="42" t="s">
        <v>91</v>
      </c>
      <c r="B109" s="43"/>
      <c r="C109" s="44"/>
      <c r="D109" s="22"/>
      <c r="E109" s="44"/>
      <c r="F109" s="36">
        <f>F11+F97</f>
        <v>45947.899999999994</v>
      </c>
      <c r="G109" s="36">
        <f>G11+G97</f>
        <v>45041</v>
      </c>
      <c r="H109" s="49">
        <v>98</v>
      </c>
    </row>
    <row r="110" spans="1:4" ht="12.75">
      <c r="A110" s="5"/>
      <c r="D110" s="4"/>
    </row>
    <row r="112" ht="12.75">
      <c r="F112" s="3"/>
    </row>
  </sheetData>
  <sheetProtection/>
  <mergeCells count="1">
    <mergeCell ref="A9:H9"/>
  </mergeCells>
  <printOptions/>
  <pageMargins left="1.3779527559055118" right="0.3937007874015748" top="0.7874015748031497" bottom="0.7874015748031497" header="0" footer="0"/>
  <pageSetup fitToHeight="0" horizontalDpi="600" verticalDpi="600" orientation="portrait" paperSize="9" scale="45" r:id="rId1"/>
  <headerFooter alignWithMargins="0">
    <oddFooter>&amp;L39/мз</oddFooter>
  </headerFooter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2020-06-30T08:54:44Z</cp:lastPrinted>
  <dcterms:created xsi:type="dcterms:W3CDTF">2003-07-23T10:25:27Z</dcterms:created>
  <dcterms:modified xsi:type="dcterms:W3CDTF">2020-06-30T08:54:45Z</dcterms:modified>
  <cp:category/>
  <cp:version/>
  <cp:contentType/>
  <cp:contentStatus/>
</cp:coreProperties>
</file>